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ROTARY FILES\MONTHLY REPORTS TO THE DISTRICT\"/>
    </mc:Choice>
  </mc:AlternateContent>
  <xr:revisionPtr revIDLastSave="0" documentId="13_ncr:1_{BC2877FE-B1C1-4942-9264-044709313425}" xr6:coauthVersionLast="45" xr6:coauthVersionMax="45" xr10:uidLastSave="{00000000-0000-0000-0000-000000000000}"/>
  <bookViews>
    <workbookView xWindow="-110" yWindow="-110" windowWidth="19420" windowHeight="10420" tabRatio="696" activeTab="1" xr2:uid="{00000000-000D-0000-FFFF-FFFF00000000}"/>
  </bookViews>
  <sheets>
    <sheet name="Summary of Activities" sheetId="1" r:id="rId1"/>
    <sheet name="Project Summary Report" sheetId="5" r:id="rId2"/>
    <sheet name="RI President Citation" sheetId="7" state="hidden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2" i="5"/>
  <c r="H47" i="5"/>
  <c r="H48" i="5"/>
  <c r="H49" i="5"/>
  <c r="H50" i="5"/>
  <c r="H51" i="5"/>
  <c r="H52" i="5"/>
  <c r="F47" i="5"/>
  <c r="F48" i="5"/>
  <c r="F49" i="5"/>
  <c r="F50" i="5"/>
  <c r="F51" i="5"/>
  <c r="F52" i="5"/>
  <c r="A52" i="1"/>
  <c r="P33" i="1"/>
  <c r="H34" i="1"/>
  <c r="G52" i="1"/>
  <c r="F54" i="5" l="1"/>
  <c r="H54" i="5"/>
  <c r="J5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K2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 shapeId="0" xr:uid="{00000000-0006-0000-0000-000002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 shapeId="0" xr:uid="{00000000-0006-0000-0000-000003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2" authorId="0" shapeId="0" xr:uid="{00000000-0006-0000-0000-000004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 shapeId="0" xr:uid="{00000000-0006-0000-0000-000005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3" authorId="0" shapeId="0" xr:uid="{00000000-0006-0000-0000-000006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 shapeId="0" xr:uid="{00000000-0006-0000-0000-000007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4" authorId="0" shapeId="0" xr:uid="{00000000-0006-0000-0000-000008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 shapeId="0" xr:uid="{00000000-0006-0000-0000-000009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5" authorId="0" shapeId="0" xr:uid="{00000000-0006-0000-0000-00000A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 shapeId="0" xr:uid="{00000000-0006-0000-0000-00000B000000}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6" authorId="0" shapeId="0" xr:uid="{00000000-0006-0000-0000-00000C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 xr:uid="{00000000-0006-0000-0000-00000D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H16" authorId="0" shapeId="0" xr:uid="{00000000-0006-0000-0000-00000E000000}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7" authorId="0" shapeId="0" xr:uid="{8D8169A9-76D8-47A6-8C89-81C74C1BDC11}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 xr:uid="{00000000-0006-0000-0000-000010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8" authorId="0" shapeId="0" xr:uid="{F190F3A1-CA4E-44C8-9F0D-F16D0A47B8A4}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 xr:uid="{00000000-0006-0000-0000-000012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9" authorId="0" shapeId="0" xr:uid="{641E523E-C8A9-4758-B3EC-6238AE2ACC3C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 shapeId="0" xr:uid="{00000000-0006-0000-0000-000014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0" authorId="0" shapeId="0" xr:uid="{00000000-0006-0000-0000-000015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 xr:uid="{00000000-0006-0000-0000-000016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1" authorId="0" shapeId="0" xr:uid="{00000000-0006-0000-0000-000017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 xr:uid="{00000000-0006-0000-0000-000018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2" authorId="0" shapeId="0" xr:uid="{00000000-0006-0000-0000-000019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 xr:uid="{00000000-0006-0000-0000-00001A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3" authorId="0" shapeId="0" xr:uid="{00000000-0006-0000-0000-00001B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 xr:uid="{00000000-0006-0000-0000-00001C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4" authorId="0" shapeId="0" xr:uid="{00000000-0006-0000-0000-00001D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 xr:uid="{00000000-0006-0000-0000-00001E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5" authorId="0" shapeId="0" xr:uid="{00000000-0006-0000-0000-00001F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 xr:uid="{00000000-0006-0000-0000-000020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6" authorId="0" shapeId="0" xr:uid="{00000000-0006-0000-0000-000021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 xr:uid="{00000000-0006-0000-0000-000022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7" authorId="0" shapeId="0" xr:uid="{00000000-0006-0000-0000-000023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 shapeId="0" xr:uid="{00000000-0006-0000-0000-000024000000}">
      <text>
        <r>
          <rPr>
            <sz val="10"/>
            <color indexed="81"/>
            <rFont val="Georgia"/>
            <family val="1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B5" authorId="0" shapeId="0" xr:uid="{00000000-0006-0000-0100-000001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5" authorId="0" shapeId="0" xr:uid="{00000000-0006-0000-0100-000002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6" authorId="0" shapeId="0" xr:uid="{00000000-0006-0000-0100-00000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 xr:uid="{00000000-0006-0000-0100-000004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6" authorId="0" shapeId="0" xr:uid="{00000000-0006-0000-0100-00000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6" authorId="0" shapeId="0" xr:uid="{00000000-0006-0000-0100-000006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 xr:uid="{00000000-0006-0000-0100-000007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6" authorId="0" shapeId="0" xr:uid="{00000000-0006-0000-0100-000008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6" authorId="0" shapeId="0" xr:uid="{00000000-0006-0000-0100-00000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 xr:uid="{00000000-0006-0000-0100-00000A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6" authorId="0" shapeId="0" xr:uid="{00000000-0006-0000-0100-00000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6" authorId="0" shapeId="0" xr:uid="{00000000-0006-0000-0100-00000C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 xr:uid="{00000000-0006-0000-0100-00000D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6" authorId="0" shapeId="0" xr:uid="{00000000-0006-0000-0100-00000E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6" authorId="0" shapeId="0" xr:uid="{00000000-0006-0000-0100-00000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 xr:uid="{00000000-0006-0000-0100-00001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6" authorId="0" shapeId="0" xr:uid="{00000000-0006-0000-0100-00001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6" authorId="0" shapeId="0" xr:uid="{00000000-0006-0000-0100-000012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 xr:uid="{00000000-0006-0000-0100-000013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6" authorId="0" shapeId="0" xr:uid="{00000000-0006-0000-0100-000014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6" authorId="0" shapeId="0" xr:uid="{00000000-0006-0000-0100-000015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7" authorId="0" shapeId="0" xr:uid="{00000000-0006-0000-0100-000016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7" authorId="0" shapeId="0" xr:uid="{00000000-0006-0000-0100-000017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0" authorId="0" shapeId="0" xr:uid="{00000000-0006-0000-0100-000018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10" authorId="0" shapeId="0" xr:uid="{00000000-0006-0000-0100-000019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1" authorId="0" shapeId="0" xr:uid="{00000000-0006-0000-0100-00001A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 xr:uid="{00000000-0006-0000-0100-00001B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1" authorId="0" shapeId="0" xr:uid="{00000000-0006-0000-0100-00001C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1" authorId="0" shapeId="0" xr:uid="{00000000-0006-0000-0100-00001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 xr:uid="{00000000-0006-0000-0100-00001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1" authorId="0" shapeId="0" xr:uid="{00000000-0006-0000-0100-00001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1" authorId="0" shapeId="0" xr:uid="{00000000-0006-0000-0100-000020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 xr:uid="{00000000-0006-0000-0100-000021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1" authorId="0" shapeId="0" xr:uid="{00000000-0006-0000-0100-000022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1" authorId="0" shapeId="0" xr:uid="{00000000-0006-0000-0100-00002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 xr:uid="{00000000-0006-0000-0100-000024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1" authorId="0" shapeId="0" xr:uid="{00000000-0006-0000-0100-00002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1" authorId="0" shapeId="0" xr:uid="{00000000-0006-0000-0100-000026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 xr:uid="{00000000-0006-0000-0100-000027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1" authorId="0" shapeId="0" xr:uid="{00000000-0006-0000-0100-000028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1" authorId="0" shapeId="0" xr:uid="{00000000-0006-0000-0100-00002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 xr:uid="{00000000-0006-0000-0100-00002A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1" authorId="0" shapeId="0" xr:uid="{00000000-0006-0000-0100-00002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1" authorId="0" shapeId="0" xr:uid="{00000000-0006-0000-0100-00002C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2" authorId="0" shapeId="0" xr:uid="{00000000-0006-0000-0100-00002D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2" authorId="0" shapeId="0" xr:uid="{00000000-0006-0000-0100-00002E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5" authorId="0" shapeId="0" xr:uid="{00000000-0006-0000-0100-00002F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15" authorId="0" shapeId="0" xr:uid="{00000000-0006-0000-0100-000030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6" authorId="0" shapeId="0" xr:uid="{00000000-0006-0000-0100-000031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 xr:uid="{00000000-0006-0000-0100-000032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6" authorId="0" shapeId="0" xr:uid="{00000000-0006-0000-0100-000033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6" authorId="0" shapeId="0" xr:uid="{00000000-0006-0000-0100-000034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 xr:uid="{00000000-0006-0000-0100-000035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6" authorId="0" shapeId="0" xr:uid="{00000000-0006-0000-0100-000036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6" authorId="0" shapeId="0" xr:uid="{00000000-0006-0000-0100-00003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 xr:uid="{00000000-0006-0000-0100-00003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6" authorId="0" shapeId="0" xr:uid="{00000000-0006-0000-0100-00003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6" authorId="0" shapeId="0" xr:uid="{00000000-0006-0000-0100-00003A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 xr:uid="{00000000-0006-0000-0100-00003B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6" authorId="0" shapeId="0" xr:uid="{00000000-0006-0000-0100-00003C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6" authorId="0" shapeId="0" xr:uid="{00000000-0006-0000-0100-00003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 xr:uid="{00000000-0006-0000-0100-00003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6" authorId="0" shapeId="0" xr:uid="{00000000-0006-0000-0100-00003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6" authorId="0" shapeId="0" xr:uid="{00000000-0006-0000-0100-000040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 xr:uid="{00000000-0006-0000-0100-000041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6" authorId="0" shapeId="0" xr:uid="{00000000-0006-0000-0100-000042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6" authorId="0" shapeId="0" xr:uid="{00000000-0006-0000-0100-000043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7" authorId="0" shapeId="0" xr:uid="{00000000-0006-0000-0100-000044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7" authorId="0" shapeId="0" xr:uid="{00000000-0006-0000-0100-000045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0" authorId="0" shapeId="0" xr:uid="{00000000-0006-0000-0100-000046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20" authorId="0" shapeId="0" xr:uid="{00000000-0006-0000-0100-000047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1" authorId="0" shapeId="0" xr:uid="{00000000-0006-0000-0100-000048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 xr:uid="{00000000-0006-0000-0100-000049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1" authorId="0" shapeId="0" xr:uid="{00000000-0006-0000-0100-00004A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1" authorId="0" shapeId="0" xr:uid="{00000000-0006-0000-0100-00004B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 xr:uid="{00000000-0006-0000-0100-00004C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1" authorId="0" shapeId="0" xr:uid="{00000000-0006-0000-0100-00004D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1" authorId="0" shapeId="0" xr:uid="{00000000-0006-0000-0100-00004E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 xr:uid="{00000000-0006-0000-0100-00004F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1" authorId="0" shapeId="0" xr:uid="{00000000-0006-0000-0100-000050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1" authorId="0" shapeId="0" xr:uid="{00000000-0006-0000-0100-000051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 xr:uid="{00000000-0006-0000-0100-000052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1" authorId="0" shapeId="0" xr:uid="{00000000-0006-0000-0100-000053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1" authorId="0" shapeId="0" xr:uid="{00000000-0006-0000-0100-000054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 xr:uid="{00000000-0006-0000-0100-000055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1" authorId="0" shapeId="0" xr:uid="{00000000-0006-0000-0100-000056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1" authorId="0" shapeId="0" xr:uid="{00000000-0006-0000-0100-00005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 xr:uid="{00000000-0006-0000-0100-00005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1" authorId="0" shapeId="0" xr:uid="{00000000-0006-0000-0100-00005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1" authorId="0" shapeId="0" xr:uid="{00000000-0006-0000-0100-00005A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2" authorId="0" shapeId="0" xr:uid="{00000000-0006-0000-0100-00005B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2" authorId="0" shapeId="0" xr:uid="{00000000-0006-0000-0100-00005C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5" authorId="0" shapeId="0" xr:uid="{00000000-0006-0000-0100-00005D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25" authorId="0" shapeId="0" xr:uid="{00000000-0006-0000-0100-00005E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6" authorId="0" shapeId="0" xr:uid="{00000000-0006-0000-0100-00005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 xr:uid="{00000000-0006-0000-0100-00006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6" authorId="0" shapeId="0" xr:uid="{00000000-0006-0000-0100-00006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6" authorId="0" shapeId="0" xr:uid="{00000000-0006-0000-0100-000062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 xr:uid="{00000000-0006-0000-0100-000063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6" authorId="0" shapeId="0" xr:uid="{00000000-0006-0000-0100-000064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6" authorId="0" shapeId="0" xr:uid="{00000000-0006-0000-0100-000065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 xr:uid="{00000000-0006-0000-0100-000066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6" authorId="0" shapeId="0" xr:uid="{00000000-0006-0000-0100-000067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6" authorId="0" shapeId="0" xr:uid="{00000000-0006-0000-0100-000068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 xr:uid="{00000000-0006-0000-0100-000069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6" authorId="0" shapeId="0" xr:uid="{00000000-0006-0000-0100-00006A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6" authorId="0" shapeId="0" xr:uid="{00000000-0006-0000-0100-00006B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 xr:uid="{00000000-0006-0000-0100-00006C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6" authorId="0" shapeId="0" xr:uid="{00000000-0006-0000-0100-00006D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6" authorId="0" shapeId="0" xr:uid="{00000000-0006-0000-0100-00006E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 xr:uid="{00000000-0006-0000-0100-00006F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6" authorId="0" shapeId="0" xr:uid="{00000000-0006-0000-0100-000070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6" authorId="0" shapeId="0" xr:uid="{00000000-0006-0000-0100-000071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7" authorId="0" shapeId="0" xr:uid="{00000000-0006-0000-0100-000072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7" authorId="0" shapeId="0" xr:uid="{00000000-0006-0000-0100-000073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0" authorId="0" shapeId="0" xr:uid="{00000000-0006-0000-0100-000074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30" authorId="0" shapeId="0" xr:uid="{00000000-0006-0000-0100-000075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1" authorId="0" shapeId="0" xr:uid="{00000000-0006-0000-0100-000076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 xr:uid="{00000000-0006-0000-0100-000077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1" authorId="0" shapeId="0" xr:uid="{00000000-0006-0000-0100-000078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1" authorId="0" shapeId="0" xr:uid="{00000000-0006-0000-0100-00007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 xr:uid="{00000000-0006-0000-0100-00007A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1" authorId="0" shapeId="0" xr:uid="{00000000-0006-0000-0100-00007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1" authorId="0" shapeId="0" xr:uid="{00000000-0006-0000-0100-00007C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 xr:uid="{00000000-0006-0000-0100-00007D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1" authorId="0" shapeId="0" xr:uid="{00000000-0006-0000-0100-00007E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1" authorId="0" shapeId="0" xr:uid="{00000000-0006-0000-0100-00007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 xr:uid="{00000000-0006-0000-0100-00008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1" authorId="0" shapeId="0" xr:uid="{00000000-0006-0000-0100-00008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1" authorId="0" shapeId="0" xr:uid="{00000000-0006-0000-0100-000082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 xr:uid="{00000000-0006-0000-0100-000083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1" authorId="0" shapeId="0" xr:uid="{00000000-0006-0000-0100-000084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1" authorId="0" shapeId="0" xr:uid="{00000000-0006-0000-0100-000085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 xr:uid="{00000000-0006-0000-0100-000086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1" authorId="0" shapeId="0" xr:uid="{00000000-0006-0000-0100-000087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1" authorId="0" shapeId="0" xr:uid="{00000000-0006-0000-0100-000088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2" authorId="0" shapeId="0" xr:uid="{00000000-0006-0000-0100-000089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2" authorId="0" shapeId="0" xr:uid="{00000000-0006-0000-0100-00008A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5" authorId="0" shapeId="0" xr:uid="{00000000-0006-0000-0100-00008B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35" authorId="0" shapeId="0" xr:uid="{00000000-0006-0000-0100-00008C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6" authorId="0" shapeId="0" xr:uid="{00000000-0006-0000-0100-00008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 xr:uid="{00000000-0006-0000-0100-00008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6" authorId="0" shapeId="0" xr:uid="{00000000-0006-0000-0100-00008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6" authorId="0" shapeId="0" xr:uid="{00000000-0006-0000-0100-000090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 xr:uid="{00000000-0006-0000-0100-000091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6" authorId="0" shapeId="0" xr:uid="{00000000-0006-0000-0100-000092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6" authorId="0" shapeId="0" xr:uid="{00000000-0006-0000-0100-00009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 xr:uid="{00000000-0006-0000-0100-000094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6" authorId="0" shapeId="0" xr:uid="{00000000-0006-0000-0100-00009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6" authorId="0" shapeId="0" xr:uid="{00000000-0006-0000-0100-000096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 xr:uid="{00000000-0006-0000-0100-000097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6" authorId="0" shapeId="0" xr:uid="{00000000-0006-0000-0100-000098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6" authorId="0" shapeId="0" xr:uid="{00000000-0006-0000-0100-00009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 xr:uid="{00000000-0006-0000-0100-00009A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6" authorId="0" shapeId="0" xr:uid="{00000000-0006-0000-0100-00009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6" authorId="0" shapeId="0" xr:uid="{00000000-0006-0000-0100-00009C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 xr:uid="{00000000-0006-0000-0100-00009D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6" authorId="0" shapeId="0" xr:uid="{00000000-0006-0000-0100-00009E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6" authorId="0" shapeId="0" xr:uid="{00000000-0006-0000-0100-00009F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7" authorId="0" shapeId="0" xr:uid="{00000000-0006-0000-0100-0000A0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7" authorId="0" shapeId="0" xr:uid="{00000000-0006-0000-0100-0000A1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40" authorId="0" shapeId="0" xr:uid="{00000000-0006-0000-0100-0000A2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40" authorId="0" shapeId="0" xr:uid="{00000000-0006-0000-0100-0000A3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41" authorId="0" shapeId="0" xr:uid="{00000000-0006-0000-0100-0000A4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 xr:uid="{00000000-0006-0000-0100-0000A5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41" authorId="0" shapeId="0" xr:uid="{00000000-0006-0000-0100-0000A6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41" authorId="0" shapeId="0" xr:uid="{00000000-0006-0000-0100-0000A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 xr:uid="{00000000-0006-0000-0100-0000A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41" authorId="0" shapeId="0" xr:uid="{00000000-0006-0000-0100-0000A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41" authorId="0" shapeId="0" xr:uid="{00000000-0006-0000-0100-0000AA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 xr:uid="{00000000-0006-0000-0100-0000AB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41" authorId="0" shapeId="0" xr:uid="{00000000-0006-0000-0100-0000AC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41" authorId="0" shapeId="0" xr:uid="{00000000-0006-0000-0100-0000A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 xr:uid="{00000000-0006-0000-0100-0000A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41" authorId="0" shapeId="0" xr:uid="{00000000-0006-0000-0100-0000A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41" authorId="0" shapeId="0" xr:uid="{00000000-0006-0000-0100-0000B0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 xr:uid="{00000000-0006-0000-0100-0000B1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41" authorId="0" shapeId="0" xr:uid="{00000000-0006-0000-0100-0000B2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41" authorId="0" shapeId="0" xr:uid="{00000000-0006-0000-0100-0000B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 xr:uid="{00000000-0006-0000-0100-0000B4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41" authorId="0" shapeId="0" xr:uid="{00000000-0006-0000-0100-0000B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41" authorId="0" shapeId="0" xr:uid="{00000000-0006-0000-0100-0000B6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42" authorId="0" shapeId="0" xr:uid="{00000000-0006-0000-0100-0000B7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42" authorId="0" shapeId="0" xr:uid="{00000000-0006-0000-0100-0000B8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H2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<sst xmlns="http://schemas.openxmlformats.org/spreadsheetml/2006/main" count="248" uniqueCount="146">
  <si>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</si>
  <si>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</si>
  <si>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</si>
  <si>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</si>
  <si>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</si>
  <si>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</si>
  <si>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</si>
  <si>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</si>
  <si>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</si>
  <si>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</si>
  <si>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</si>
  <si>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</si>
  <si>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</si>
  <si>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</si>
  <si>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</si>
  <si>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</si>
  <si>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</si>
  <si>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</si>
  <si>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</si>
  <si>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</si>
  <si>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</si>
  <si>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</si>
  <si>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</si>
  <si>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</si>
  <si>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</si>
  <si>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</si>
  <si>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</si>
  <si>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</si>
  <si>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</si>
  <si>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</si>
  <si>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</si>
  <si>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  <family val="1"/>
      </rPr>
      <t>EMAIL</t>
    </r>
    <r>
      <rPr>
        <b/>
        <sz val="11"/>
        <color indexed="8"/>
        <rFont val="Georgia"/>
        <family val="1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</si>
  <si>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</si>
  <si>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</si>
  <si>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</si>
  <si>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</si>
  <si>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  <family val="1"/>
      </rPr>
      <t>Month-end Total Members per MyRotary</t>
    </r>
    <r>
      <rPr>
        <sz val="10"/>
        <color indexed="8"/>
        <rFont val="Georgia"/>
        <family val="1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</si>
  <si>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</si>
  <si>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</si>
  <si>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  <family val="1"/>
      </rPr>
      <t>CC</t>
    </r>
    <r>
      <rPr>
        <sz val="9"/>
        <color indexed="8"/>
        <rFont val="Georgia"/>
        <family val="1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</si>
  <si>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</si>
  <si>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</si>
  <si>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</si>
  <si>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</si>
  <si>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</si>
  <si>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</si>
  <si>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</si>
  <si>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</si>
  <si>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</si>
  <si>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</si>
  <si>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</si>
  <si>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</si>
  <si>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</si>
  <si>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</si>
  <si>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</si>
  <si>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</si>
  <si>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</si>
  <si>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</si>
  <si>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</si>
  <si>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</si>
  <si>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</si>
  <si>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</si>
  <si>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</si>
  <si>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</si>
  <si>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</si>
  <si>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</si>
  <si>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</si>
  <si>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</si>
  <si>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</si>
  <si>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</si>
  <si>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</si>
  <si>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  <family val="1"/>
      </rPr>
      <t xml:space="preserve">SILVER (1 goal), GOLD (2 goals), </t>
    </r>
    <r>
      <rPr>
        <u/>
        <sz val="11"/>
        <color theme="1"/>
        <rFont val="Georgia"/>
        <family val="1"/>
      </rPr>
      <t>or</t>
    </r>
    <r>
      <rPr>
        <b/>
        <u/>
        <sz val="11"/>
        <color theme="1"/>
        <rFont val="Georgia"/>
        <family val="1"/>
      </rPr>
      <t xml:space="preserve"> PLATINUM (3 goals) </t>
    </r>
    <r>
      <rPr>
        <u/>
        <sz val="11"/>
        <color theme="1"/>
        <rFont val="Georgia"/>
        <family val="1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</si>
  <si>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  <family val="1"/>
      </rPr>
      <t>Presidential Distinction</t>
    </r>
    <r>
      <rPr>
        <sz val="10"/>
        <color theme="1"/>
        <rFont val="Georgia"/>
        <family val="1"/>
      </rPr>
      <t xml:space="preserve"> when they achieve the Rotary Citation </t>
    </r>
    <r>
      <rPr>
        <b/>
        <sz val="10"/>
        <color theme="1"/>
        <rFont val="Georgia"/>
        <family val="1"/>
      </rPr>
      <t>plus one to three additional goals</t>
    </r>
    <r>
      <rPr>
        <sz val="10"/>
        <color theme="1"/>
        <rFont val="Georgia"/>
        <family val="1"/>
      </rPr>
      <t>.</t>
    </r>
  </si>
  <si>
    <r>
      <t xml:space="preserve">Achieve at </t>
    </r>
    <r>
      <rPr>
        <b/>
        <u/>
        <sz val="11"/>
        <color rgb="FF000000"/>
        <rFont val="Georgia"/>
        <family val="1"/>
      </rPr>
      <t>least 5</t>
    </r>
    <r>
      <rPr>
        <sz val="11"/>
        <color rgb="FF000000"/>
        <rFont val="Georgia"/>
        <family val="1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</si>
  <si>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</si>
  <si>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</si>
  <si>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</si>
  <si>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</si>
  <si>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membership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</t>
    </r>
    <r>
      <rPr>
        <sz val="10"/>
        <color theme="1"/>
        <rFont val="Georgia"/>
        <family val="1"/>
      </rPr>
      <t xml:space="preserve"> to Rotary International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</si>
  <si>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</t>
    </r>
    <r>
      <rPr>
        <sz val="10"/>
        <color theme="1"/>
        <rFont val="Georgia"/>
        <family val="1"/>
      </rPr>
      <t xml:space="preserve"> in membership</t>
    </r>
  </si>
  <si>
    <r>
      <rPr>
        <b/>
        <sz val="10"/>
        <color theme="1"/>
        <rFont val="Georgia"/>
        <family val="1"/>
      </rPr>
      <t>Maintain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</t>
    </r>
    <r>
      <rPr>
        <sz val="10"/>
        <color theme="1"/>
        <rFont val="Georgia"/>
        <family val="1"/>
      </rPr>
      <t xml:space="preserve"> of current and </t>
    </r>
    <r>
      <rPr>
        <b/>
        <sz val="10"/>
        <color theme="1"/>
        <rFont val="Georgia"/>
        <family val="1"/>
      </rPr>
      <t>new</t>
    </r>
    <r>
      <rPr>
        <sz val="10"/>
        <color theme="1"/>
        <rFont val="Georgia"/>
        <family val="1"/>
      </rPr>
      <t xml:space="preserve"> member</t>
    </r>
  </si>
  <si>
    <r>
      <t xml:space="preserve">3.1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 rate by 1 percentage point</t>
    </r>
    <r>
      <rPr>
        <sz val="10"/>
        <color theme="1"/>
        <rFont val="Georgia"/>
        <family val="1"/>
      </rPr>
      <t xml:space="preserve"> or</t>
    </r>
  </si>
  <si>
    <r>
      <t xml:space="preserve">3.2 If your club’s </t>
    </r>
    <r>
      <rPr>
        <b/>
        <sz val="10"/>
        <color theme="1"/>
        <rFont val="Georgia"/>
        <family val="1"/>
      </rPr>
      <t xml:space="preserve">retention rate was 90 percent or more in 2018-2019, 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</si>
  <si>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net gain in </t>
    </r>
    <r>
      <rPr>
        <b/>
        <sz val="10"/>
        <color theme="1"/>
        <rFont val="Georgia"/>
        <family val="1"/>
      </rPr>
      <t>female</t>
    </r>
    <r>
      <rPr>
        <sz val="10"/>
        <color theme="1"/>
        <rFont val="Georgia"/>
        <family val="1"/>
      </rPr>
      <t xml:space="preserve"> members </t>
    </r>
    <r>
      <rPr>
        <b/>
        <sz val="10"/>
        <color theme="1"/>
        <rFont val="Georgia"/>
        <family val="1"/>
      </rPr>
      <t>or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members under the age of 40</t>
    </r>
  </si>
  <si>
    <r>
      <rPr>
        <b/>
        <sz val="10"/>
        <color theme="1"/>
        <rFont val="Georgia"/>
        <family val="1"/>
      </rPr>
      <t>Conduct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study</t>
    </r>
    <r>
      <rPr>
        <sz val="10"/>
        <color theme="1"/>
        <rFont val="Georgia"/>
        <family val="1"/>
      </rPr>
      <t xml:space="preserve"> of your members’ occupations, and work to align your membership with the </t>
    </r>
    <r>
      <rPr>
        <b/>
        <sz val="10"/>
        <color theme="1"/>
        <rFont val="Georgia"/>
        <family val="1"/>
      </rPr>
      <t>mix of businesses</t>
    </r>
    <r>
      <rPr>
        <sz val="10"/>
        <color theme="1"/>
        <rFont val="Georgia"/>
        <family val="1"/>
      </rPr>
      <t xml:space="preserve"> and </t>
    </r>
    <r>
      <rPr>
        <b/>
        <sz val="10"/>
        <color theme="1"/>
        <rFont val="Georgia"/>
        <family val="1"/>
      </rPr>
      <t>professions</t>
    </r>
    <r>
      <rPr>
        <sz val="10"/>
        <color theme="1"/>
        <rFont val="Georgia"/>
        <family val="1"/>
      </rPr>
      <t xml:space="preserve"> in your community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</si>
  <si>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 </t>
    </r>
    <r>
      <rPr>
        <b/>
        <sz val="10"/>
        <color theme="1"/>
        <rFont val="Georgia"/>
        <family val="1"/>
      </rPr>
      <t>new Rotary club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Rotary Community Corps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</si>
  <si>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an </t>
    </r>
    <r>
      <rPr>
        <b/>
        <sz val="10"/>
        <color theme="1"/>
        <rFont val="Georgia"/>
        <family val="1"/>
      </rPr>
      <t>Interact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Rotaract</t>
    </r>
    <r>
      <rPr>
        <sz val="10"/>
        <color theme="1"/>
        <rFont val="Georgia"/>
        <family val="1"/>
      </rPr>
      <t xml:space="preserve"> club</t>
    </r>
  </si>
  <si>
    <r>
      <rPr>
        <b/>
        <sz val="10"/>
        <color theme="1"/>
        <rFont val="Georgia"/>
        <family val="1"/>
      </rPr>
      <t>Host</t>
    </r>
    <r>
      <rPr>
        <sz val="10"/>
        <color theme="1"/>
        <rFont val="Georgia"/>
        <family val="1"/>
      </rPr>
      <t xml:space="preserve"> an event for </t>
    </r>
    <r>
      <rPr>
        <b/>
        <sz val="10"/>
        <color theme="1"/>
        <rFont val="Georgia"/>
        <family val="1"/>
      </rPr>
      <t>Rotary alumni</t>
    </r>
    <r>
      <rPr>
        <sz val="10"/>
        <color theme="1"/>
        <rFont val="Georgia"/>
        <family val="1"/>
      </rPr>
      <t>, and highlight Rotary’s networking opportunities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</si>
  <si>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a Youth Exchange student or </t>
    </r>
    <r>
      <rPr>
        <b/>
        <sz val="10"/>
        <color theme="1"/>
        <rFont val="Georgia"/>
        <family val="1"/>
      </rPr>
      <t>RYLA participant</t>
    </r>
  </si>
  <si>
    <r>
      <t xml:space="preserve">Achieve at </t>
    </r>
    <r>
      <rPr>
        <b/>
        <u/>
        <sz val="10"/>
        <color theme="1"/>
        <rFont val="Georgia"/>
        <family val="1"/>
      </rPr>
      <t>least 5</t>
    </r>
    <r>
      <rPr>
        <sz val="10"/>
        <color theme="1"/>
        <rFont val="Georgia"/>
        <family val="1"/>
      </rPr>
      <t xml:space="preserve"> of the following goals:</t>
    </r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</si>
  <si>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Foundation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 to Rotary International</t>
    </r>
  </si>
  <si>
    <r>
      <rPr>
        <b/>
        <sz val="10"/>
        <color theme="1"/>
        <rFont val="Georgia"/>
        <family val="1"/>
      </rPr>
      <t>Increase</t>
    </r>
    <r>
      <rPr>
        <sz val="10"/>
        <color theme="1"/>
        <rFont val="Georgia"/>
        <family val="1"/>
      </rPr>
      <t xml:space="preserve"> the number of </t>
    </r>
    <r>
      <rPr>
        <b/>
        <sz val="10"/>
        <color theme="1"/>
        <rFont val="Georgia"/>
        <family val="1"/>
      </rPr>
      <t>members</t>
    </r>
    <r>
      <rPr>
        <sz val="10"/>
        <color theme="1"/>
        <rFont val="Georgia"/>
        <family val="1"/>
      </rPr>
      <t xml:space="preserve"> involved in </t>
    </r>
    <r>
      <rPr>
        <b/>
        <sz val="10"/>
        <color theme="1"/>
        <rFont val="Georgia"/>
        <family val="1"/>
      </rPr>
      <t>service projects</t>
    </r>
  </si>
  <si>
    <r>
      <rPr>
        <b/>
        <sz val="10"/>
        <color theme="1"/>
        <rFont val="Georgia"/>
        <family val="1"/>
      </rPr>
      <t>Contribute</t>
    </r>
    <r>
      <rPr>
        <sz val="10"/>
        <color theme="1"/>
        <rFont val="Georgia"/>
        <family val="1"/>
      </rPr>
      <t xml:space="preserve"> at least </t>
    </r>
    <r>
      <rPr>
        <b/>
        <u/>
        <sz val="10"/>
        <color theme="1"/>
        <rFont val="Georgia"/>
        <family val="1"/>
      </rPr>
      <t>$100 per capita</t>
    </r>
    <r>
      <rPr>
        <sz val="10"/>
        <color theme="1"/>
        <rFont val="Georgia"/>
        <family val="1"/>
      </rPr>
      <t xml:space="preserve"> to the </t>
    </r>
    <r>
      <rPr>
        <b/>
        <sz val="10"/>
        <color theme="1"/>
        <rFont val="Georgia"/>
        <family val="1"/>
      </rPr>
      <t>Annual Fund</t>
    </r>
    <r>
      <rPr>
        <sz val="10"/>
        <color theme="1"/>
        <rFont val="Georgia"/>
        <family val="1"/>
      </rPr>
      <t xml:space="preserve"> of The Rotary Foundation</t>
    </r>
  </si>
  <si>
    <r>
      <rPr>
        <b/>
        <sz val="10"/>
        <color theme="1"/>
        <rFont val="Georgia"/>
        <family val="1"/>
      </rPr>
      <t>Hold</t>
    </r>
    <r>
      <rPr>
        <sz val="10"/>
        <color theme="1"/>
        <rFont val="Georgia"/>
        <family val="1"/>
      </rPr>
      <t xml:space="preserve"> an event to raise funds for, or to increase </t>
    </r>
    <r>
      <rPr>
        <b/>
        <sz val="10"/>
        <color theme="1"/>
        <rFont val="Georgia"/>
        <family val="1"/>
      </rPr>
      <t>awareness of Rotary’s work toward polio eradication</t>
    </r>
  </si>
  <si>
    <r>
      <rPr>
        <b/>
        <sz val="10"/>
        <color rgb="FF000000"/>
        <rFont val="Georgia"/>
        <family val="1"/>
      </rPr>
      <t>Conduct</t>
    </r>
    <r>
      <rPr>
        <sz val="10"/>
        <color rgb="FF000000"/>
        <rFont val="Georgia"/>
        <family val="1"/>
      </rPr>
      <t xml:space="preserve"> a significant </t>
    </r>
    <r>
      <rPr>
        <b/>
        <sz val="10"/>
        <color rgb="FF000000"/>
        <rFont val="Georgia"/>
        <family val="1"/>
      </rPr>
      <t>local</t>
    </r>
    <r>
      <rPr>
        <sz val="10"/>
        <color rgb="FF000000"/>
        <rFont val="Georgia"/>
        <family val="1"/>
      </rPr>
      <t xml:space="preserve"> or </t>
    </r>
    <r>
      <rPr>
        <b/>
        <sz val="10"/>
        <color rgb="FF000000"/>
        <rFont val="Georgia"/>
        <family val="1"/>
      </rPr>
      <t>international</t>
    </r>
    <r>
      <rPr>
        <sz val="10"/>
        <color rgb="FF000000"/>
        <rFont val="Georgia"/>
        <family val="1"/>
      </rPr>
      <t xml:space="preserve"> service project in one of Rotary’s </t>
    </r>
    <r>
      <rPr>
        <b/>
        <sz val="10"/>
        <color rgb="FF000000"/>
        <rFont val="Georgia"/>
        <family val="1"/>
      </rPr>
      <t>six areas of focus</t>
    </r>
  </si>
  <si>
    <r>
      <rPr>
        <b/>
        <sz val="10"/>
        <color theme="1"/>
        <rFont val="Georgia"/>
        <family val="1"/>
      </rPr>
      <t>Post</t>
    </r>
    <r>
      <rPr>
        <sz val="10"/>
        <color theme="1"/>
        <rFont val="Georgia"/>
        <family val="1"/>
      </rPr>
      <t xml:space="preserve"> successful club projects, with details about </t>
    </r>
    <r>
      <rPr>
        <b/>
        <sz val="10"/>
        <color theme="1"/>
        <rFont val="Georgia"/>
        <family val="1"/>
      </rPr>
      <t>activities,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volunteer hours</t>
    </r>
    <r>
      <rPr>
        <sz val="10"/>
        <color theme="1"/>
        <rFont val="Georgia"/>
        <family val="1"/>
      </rPr>
      <t xml:space="preserve">, and </t>
    </r>
    <r>
      <rPr>
        <b/>
        <sz val="10"/>
        <color theme="1"/>
        <rFont val="Georgia"/>
        <family val="1"/>
      </rPr>
      <t>funds raised</t>
    </r>
    <r>
      <rPr>
        <sz val="10"/>
        <color theme="1"/>
        <rFont val="Georgia"/>
        <family val="1"/>
      </rPr>
      <t>, on Rotary.org</t>
    </r>
  </si>
  <si>
    <r>
      <rPr>
        <b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establish</t>
    </r>
    <r>
      <rPr>
        <sz val="10"/>
        <color theme="1"/>
        <rFont val="Georgia"/>
        <family val="1"/>
      </rPr>
      <t xml:space="preserve"> a partnership with a corporate, governmental, or nongovernmental entity and </t>
    </r>
    <r>
      <rPr>
        <b/>
        <sz val="10"/>
        <color theme="1"/>
        <rFont val="Georgia"/>
        <family val="1"/>
      </rPr>
      <t>work on a project together</t>
    </r>
  </si>
  <si>
    <r>
      <rPr>
        <b/>
        <sz val="10"/>
        <color theme="1"/>
        <rFont val="Georgia"/>
        <family val="1"/>
      </rPr>
      <t>Use</t>
    </r>
    <r>
      <rPr>
        <sz val="10"/>
        <color theme="1"/>
        <rFont val="Georgia"/>
        <family val="1"/>
      </rPr>
      <t xml:space="preserve"> Rotary’s </t>
    </r>
    <r>
      <rPr>
        <b/>
        <sz val="10"/>
        <color theme="1"/>
        <rFont val="Georgia"/>
        <family val="1"/>
      </rPr>
      <t>brand guidelines, templates</t>
    </r>
    <r>
      <rPr>
        <sz val="10"/>
        <color theme="1"/>
        <rFont val="Georgia"/>
        <family val="1"/>
      </rPr>
      <t xml:space="preserve">,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campaign materials, and related resources</t>
    </r>
  </si>
  <si>
    <r>
      <rPr>
        <b/>
        <sz val="10"/>
        <color theme="1"/>
        <rFont val="Georgia"/>
        <family val="1"/>
      </rPr>
      <t>Arrange</t>
    </r>
    <r>
      <rPr>
        <sz val="10"/>
        <color theme="1"/>
        <rFont val="Georgia"/>
        <family val="1"/>
      </rPr>
      <t xml:space="preserve"> for the club’s </t>
    </r>
    <r>
      <rPr>
        <b/>
        <sz val="10"/>
        <color theme="1"/>
        <rFont val="Georgia"/>
        <family val="1"/>
      </rPr>
      <t>members to talk</t>
    </r>
    <r>
      <rPr>
        <sz val="10"/>
        <color theme="1"/>
        <rFont val="Georgia"/>
        <family val="1"/>
      </rPr>
      <t xml:space="preserve"> with the </t>
    </r>
    <r>
      <rPr>
        <b/>
        <sz val="10"/>
        <color theme="1"/>
        <rFont val="Georgia"/>
        <family val="1"/>
      </rPr>
      <t>media</t>
    </r>
    <r>
      <rPr>
        <sz val="10"/>
        <color theme="1"/>
        <rFont val="Georgia"/>
        <family val="1"/>
      </rPr>
      <t xml:space="preserve"> to tell your club’s and </t>
    </r>
    <r>
      <rPr>
        <b/>
        <sz val="10"/>
        <color theme="1"/>
        <rFont val="Georgia"/>
        <family val="1"/>
      </rPr>
      <t>Rotary’s story</t>
    </r>
  </si>
  <si>
    <r>
      <rPr>
        <b/>
        <sz val="10"/>
        <color theme="1"/>
        <rFont val="Georgia"/>
        <family val="1"/>
      </rPr>
      <t>Connect leaders: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 of five or more members</t>
    </r>
  </si>
  <si>
    <r>
      <rPr>
        <b/>
        <sz val="10"/>
        <color theme="1"/>
        <rFont val="Georgia"/>
        <family val="1"/>
      </rPr>
      <t>Connect families: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Organize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family-oriented service project</t>
    </r>
    <r>
      <rPr>
        <sz val="10"/>
        <color theme="1"/>
        <rFont val="Georgia"/>
        <family val="1"/>
      </rPr>
      <t xml:space="preserve"> that connects families of your members, youth program participants, and others</t>
    </r>
  </si>
  <si>
    <r>
      <rPr>
        <b/>
        <sz val="10"/>
        <color theme="1"/>
        <rFont val="Georgia"/>
        <family val="1"/>
      </rPr>
      <t>Connect professionally: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Initiate</t>
    </r>
    <r>
      <rPr>
        <sz val="10"/>
        <color theme="1"/>
        <rFont val="Georgia"/>
        <family val="1"/>
      </rPr>
      <t xml:space="preserve"> or </t>
    </r>
    <r>
      <rPr>
        <b/>
        <i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a leadership, personal, or professional development program to </t>
    </r>
    <r>
      <rPr>
        <b/>
        <sz val="10"/>
        <color theme="1"/>
        <rFont val="Georgia"/>
        <family val="1"/>
      </rPr>
      <t>enhance members’ skills</t>
    </r>
  </si>
  <si>
    <r>
      <rPr>
        <b/>
        <sz val="10"/>
        <color theme="1"/>
        <rFont val="Georgia"/>
        <family val="1"/>
      </rPr>
      <t>Connect community: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Show</t>
    </r>
    <r>
      <rPr>
        <sz val="10"/>
        <color theme="1"/>
        <rFont val="Georgia"/>
        <family val="1"/>
      </rPr>
      <t xml:space="preserve"> how your club’s members are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by promoting your club and its </t>
    </r>
    <r>
      <rPr>
        <b/>
        <sz val="10"/>
        <color theme="1"/>
        <rFont val="Georgia"/>
        <family val="1"/>
      </rPr>
      <t>service activities</t>
    </r>
    <r>
      <rPr>
        <sz val="10"/>
        <color theme="1"/>
        <rFont val="Georgia"/>
        <family val="1"/>
      </rPr>
      <t xml:space="preserve"> on </t>
    </r>
    <r>
      <rPr>
        <b/>
        <sz val="10"/>
        <color theme="1"/>
        <rFont val="Georgia"/>
        <family val="1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</si>
  <si>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</si>
  <si>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</si>
  <si>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</si>
  <si>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</si>
  <si>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</si>
  <si>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</si>
  <si>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</si>
  <si>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</si>
  <si>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</si>
  <si>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</si>
  <si>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</si>
  <si>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</si>
  <si>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</si>
  <si>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</si>
  <si>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</si>
  <si>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</si>
  <si>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</si>
  <si>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</si>
  <si>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</si>
  <si>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</si>
  <si>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</si>
  <si>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  <family val="1"/>
      </rPr>
      <t>YELLOW SHADED AREAS</t>
    </r>
    <r>
      <rPr>
        <sz val="9"/>
        <color indexed="8"/>
        <rFont val="Georgia"/>
        <family val="1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</si>
  <si>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</si>
  <si>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</si>
  <si>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</si>
  <si>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  <family val="1"/>
      </rPr>
      <t>PDF file</t>
    </r>
    <r>
      <rPr>
        <b/>
        <sz val="9"/>
        <color theme="1"/>
        <rFont val="Georgia"/>
        <family val="1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</si>
  <si>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family val="1"/>
        <scheme val="major"/>
      </rPr>
      <t>Post</t>
    </r>
    <r>
      <rPr>
        <i/>
        <sz val="11"/>
        <color theme="1"/>
        <rFont val="Cambria"/>
        <family val="1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family val="1"/>
        <scheme val="major"/>
      </rPr>
      <t>volunteer hours</t>
    </r>
    <r>
      <rPr>
        <i/>
        <sz val="11"/>
        <color theme="1"/>
        <rFont val="Cambria"/>
        <family val="1"/>
        <scheme val="major"/>
      </rPr>
      <t xml:space="preserve">, and </t>
    </r>
    <r>
      <rPr>
        <b/>
        <i/>
        <sz val="11"/>
        <color theme="1"/>
        <rFont val="Cambria"/>
        <family val="1"/>
        <scheme val="major"/>
      </rPr>
      <t>funds raised</t>
    </r>
    <r>
      <rPr>
        <i/>
        <sz val="11"/>
        <color theme="1"/>
        <rFont val="Cambria"/>
        <family val="1"/>
        <scheme val="major"/>
      </rPr>
      <t xml:space="preserve">, on </t>
    </r>
    <r>
      <rPr>
        <b/>
        <i/>
        <sz val="11"/>
        <color theme="1"/>
        <rFont val="Cambria"/>
        <family val="1"/>
        <scheme val="major"/>
      </rPr>
      <t>Rotary.org</t>
    </r>
  </si>
  <si>
    <r>
      <t>Use</t>
    </r>
    <r>
      <rPr>
        <i/>
        <sz val="11"/>
        <color rgb="FF000000"/>
        <rFont val="Cambria"/>
        <family val="1"/>
        <scheme val="major"/>
      </rPr>
      <t xml:space="preserve"> Rotary’s </t>
    </r>
    <r>
      <rPr>
        <b/>
        <i/>
        <sz val="11"/>
        <color rgb="FF000000"/>
        <rFont val="Cambria"/>
        <family val="1"/>
        <scheme val="major"/>
      </rPr>
      <t>brand guidelines, templates</t>
    </r>
    <r>
      <rPr>
        <i/>
        <sz val="11"/>
        <color rgb="FF000000"/>
        <rFont val="Cambria"/>
        <family val="1"/>
        <scheme val="major"/>
      </rPr>
      <t xml:space="preserve">, </t>
    </r>
    <r>
      <rPr>
        <b/>
        <i/>
        <sz val="11"/>
        <color rgb="FF000000"/>
        <rFont val="Cambria"/>
        <family val="1"/>
        <scheme val="major"/>
      </rPr>
      <t>People of Action</t>
    </r>
    <r>
      <rPr>
        <i/>
        <sz val="11"/>
        <color rgb="FF000000"/>
        <rFont val="Cambria"/>
        <family val="1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</si>
  <si>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family val="1"/>
        <scheme val="major"/>
      </rPr>
      <t>Do not fill-up this form</t>
    </r>
    <r>
      <rPr>
        <i/>
        <sz val="10"/>
        <color theme="1"/>
        <rFont val="Cambria"/>
        <family val="1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</si>
  <si>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</si>
  <si>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</si>
  <si>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</si>
  <si>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1C</t>
  </si>
  <si>
    <t>ESTELA SIBOA</t>
  </si>
  <si>
    <t>ORLAN DAVE BINTAD</t>
  </si>
  <si>
    <t>GOLDEN PRINCE HOTEL</t>
  </si>
  <si>
    <t>VICENTE VOSOTROS</t>
  </si>
  <si>
    <t>X</t>
  </si>
  <si>
    <t>BANILAD METRO</t>
  </si>
  <si>
    <t xml:space="preserve">CHILREN </t>
  </si>
  <si>
    <t>RICE DONATION FOR TYPHOON VICTIMS</t>
  </si>
  <si>
    <t>Casino Espanol</t>
  </si>
  <si>
    <t>GRADE 7 OF PUNTA PRINCESA NIGHT 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</si>
</sst>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u/>
      <sz val="16"/>
      <color rgb="FFFF0000"/>
      <name val="Georgia"/>
      <family val="1"/>
    </font>
    <font>
      <b/>
      <sz val="12"/>
      <color theme="1"/>
      <name val="Georgia"/>
      <family val="1"/>
    </font>
    <font>
      <sz val="9"/>
      <color theme="1"/>
      <name val="Georgia"/>
      <family val="1"/>
    </font>
    <font>
      <sz val="10"/>
      <color theme="1"/>
      <name val="Georgia"/>
      <family val="1"/>
    </font>
    <font>
      <b/>
      <sz val="11"/>
      <color indexed="8"/>
      <name val="Georgia"/>
      <family val="1"/>
    </font>
    <font>
      <b/>
      <sz val="11"/>
      <color theme="1"/>
      <name val="Georgia"/>
      <family val="1"/>
    </font>
    <font>
      <b/>
      <u/>
      <sz val="11"/>
      <color indexed="8"/>
      <name val="Georgia"/>
      <family val="1"/>
    </font>
    <font>
      <b/>
      <i/>
      <sz val="12"/>
      <color theme="1"/>
      <name val="Georgia"/>
      <family val="1"/>
    </font>
    <font>
      <b/>
      <i/>
      <sz val="14"/>
      <color theme="1"/>
      <name val="Georgia"/>
      <family val="1"/>
    </font>
    <font>
      <b/>
      <u/>
      <sz val="11"/>
      <color theme="1"/>
      <name val="Georgia"/>
      <family val="1"/>
    </font>
    <font>
      <b/>
      <u/>
      <sz val="9"/>
      <color indexed="8"/>
      <name val="Georgia"/>
      <family val="1"/>
    </font>
    <font>
      <sz val="9"/>
      <color indexed="8"/>
      <name val="Georgia"/>
      <family val="1"/>
    </font>
    <font>
      <b/>
      <sz val="10"/>
      <color theme="1"/>
      <name val="Georgia"/>
      <family val="1"/>
    </font>
    <font>
      <sz val="9"/>
      <color indexed="81"/>
      <name val="Georgia"/>
      <family val="1"/>
    </font>
    <font>
      <sz val="10"/>
      <color indexed="81"/>
      <name val="Georgia"/>
      <family val="1"/>
    </font>
    <font>
      <b/>
      <i/>
      <sz val="12"/>
      <name val="Georgia"/>
      <family val="1"/>
    </font>
    <font>
      <b/>
      <sz val="9"/>
      <color theme="1"/>
      <name val="Georgia"/>
      <family val="1"/>
    </font>
    <font>
      <sz val="8"/>
      <color theme="1"/>
      <name val="Georgia"/>
      <family val="1"/>
    </font>
    <font>
      <b/>
      <sz val="8"/>
      <color theme="1"/>
      <name val="Georgia"/>
      <family val="1"/>
    </font>
    <font>
      <b/>
      <sz val="10"/>
      <color indexed="8"/>
      <name val="Georgia"/>
      <family val="1"/>
    </font>
    <font>
      <sz val="10"/>
      <color indexed="8"/>
      <name val="Georgia"/>
      <family val="1"/>
    </font>
    <font>
      <sz val="9"/>
      <color indexed="81"/>
      <name val="Cambria"/>
      <family val="1"/>
      <scheme val="major"/>
    </font>
    <font>
      <sz val="10"/>
      <color theme="1"/>
      <name val="Arial"/>
      <family val="2"/>
    </font>
    <font>
      <sz val="8"/>
      <color indexed="81"/>
      <name val="Georgia"/>
      <family val="1"/>
    </font>
    <font>
      <b/>
      <sz val="9"/>
      <color rgb="FFFF0000"/>
      <name val="Georgia"/>
      <family val="1"/>
    </font>
    <font>
      <b/>
      <i/>
      <sz val="9"/>
      <color rgb="FFFF0000"/>
      <name val="Georgia"/>
      <family val="1"/>
    </font>
    <font>
      <b/>
      <u/>
      <sz val="10"/>
      <color theme="1"/>
      <name val="Georgia"/>
      <family val="1"/>
    </font>
    <font>
      <b/>
      <u/>
      <sz val="12"/>
      <color theme="1"/>
      <name val="Georgia"/>
      <family val="1"/>
    </font>
    <font>
      <u/>
      <sz val="11"/>
      <color theme="11"/>
      <name val="Calibri"/>
      <family val="2"/>
      <scheme val="minor"/>
    </font>
    <font>
      <sz val="11"/>
      <color rgb="FF000000"/>
      <name val="Georgia"/>
      <family val="1"/>
    </font>
    <font>
      <b/>
      <sz val="10"/>
      <color rgb="FF000000"/>
      <name val="Georgia"/>
      <family val="1"/>
    </font>
    <font>
      <sz val="10"/>
      <color rgb="FF000000"/>
      <name val="Georgia"/>
      <family val="1"/>
    </font>
    <font>
      <u/>
      <sz val="11"/>
      <color theme="1"/>
      <name val="Georgia"/>
      <family val="1"/>
    </font>
    <font>
      <b/>
      <u/>
      <sz val="11"/>
      <color rgb="FF000000"/>
      <name val="Georgia"/>
      <family val="1"/>
    </font>
    <font>
      <sz val="11"/>
      <color rgb="FF000000"/>
      <name val="Zapf Dingbats"/>
    </font>
    <font>
      <b/>
      <i/>
      <sz val="10"/>
      <color theme="1"/>
      <name val="Georgia"/>
      <family val="1"/>
    </font>
    <font>
      <i/>
      <sz val="9"/>
      <color theme="1"/>
      <name val="Georgia"/>
      <family val="1"/>
    </font>
    <font>
      <b/>
      <i/>
      <u/>
      <sz val="12"/>
      <color theme="10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i/>
      <sz val="10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i/>
      <sz val="11"/>
      <color rgb="FF000000"/>
      <name val="Cambria"/>
      <family val="1"/>
      <scheme val="major"/>
    </font>
    <font>
      <i/>
      <sz val="11"/>
      <color rgb="FF000000"/>
      <name val="Cambria"/>
      <family val="1"/>
      <scheme val="major"/>
    </font>
    <font>
      <b/>
      <i/>
      <sz val="9"/>
      <color theme="1"/>
      <name val="Cambria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40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4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5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14" fillId="0" borderId="0" xfId="0" applyFont="1" applyAlignment="1" applyProtection="1">
      <alignment horizontal="center"/>
    </xf>
    <xf numFmtId="0" fontId="19" fillId="0" borderId="37" xfId="0" applyFont="1" applyBorder="1" applyAlignment="1" applyProtection="1">
      <alignment horizontal="left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5" borderId="117" xfId="0" applyFont="1" applyFill="1" applyBorder="1" applyAlignment="1" applyProtection="1">
      <alignment horizontal="center" vertical="center" shrinkToFit="1"/>
    </xf>
    <xf numFmtId="15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165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5" fillId="0" borderId="50" xfId="0" applyFont="1" applyBorder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166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10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166" fontId="15" fillId="0" borderId="59" xfId="0" applyNumberFormat="1" applyFont="1" applyBorder="1" applyAlignment="1" applyProtection="1">
      <alignment horizontal="center" vertical="center" textRotation="90" shrinkToFit="1"/>
    </xf>
    <xf numFmtId="166" fontId="15" fillId="0" borderId="65" xfId="0" applyNumberFormat="1" applyFont="1" applyBorder="1" applyAlignment="1" applyProtection="1">
      <alignment horizontal="center" vertical="center" textRotation="90" shrinkToFit="1"/>
    </xf>
    <xf numFmtId="166" fontId="15" fillId="0" borderId="85" xfId="0" applyNumberFormat="1" applyFont="1" applyBorder="1" applyAlignment="1" applyProtection="1">
      <alignment horizontal="center" vertical="center" textRotation="90" shrinkToFit="1"/>
    </xf>
    <xf numFmtId="166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48" xfId="0" applyFont="1" applyBorder="1" applyAlignment="1" applyProtection="1">
      <alignment horizontal="left" vertical="top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5" fontId="17" fillId="0" borderId="15" xfId="0" applyNumberFormat="1" applyFont="1" applyBorder="1" applyAlignment="1">
      <alignment horizontal="center" vertical="center" wrapText="1" shrinkToFit="1"/>
    </xf>
    <xf numFmtId="165" fontId="17" fillId="0" borderId="127" xfId="0" applyNumberFormat="1" applyFont="1" applyBorder="1" applyAlignment="1">
      <alignment horizontal="center" vertical="center" wrapText="1" shrinkToFit="1"/>
    </xf>
    <xf numFmtId="165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50" fillId="0" borderId="9" xfId="0" applyFont="1" applyBorder="1" applyAlignment="1">
      <alignment horizontal="right" vertical="center"/>
    </xf>
    <xf numFmtId="0" fontId="50" fillId="0" borderId="10" xfId="0" applyFont="1" applyBorder="1" applyAlignment="1">
      <alignment horizontal="right" vertical="center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4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8" fontId="17" fillId="0" borderId="10" xfId="0" applyNumberFormat="1" applyFont="1" applyBorder="1" applyAlignment="1">
      <alignment horizontal="right" vertical="center"/>
    </xf>
    <xf numFmtId="168" fontId="17" fillId="0" borderId="130" xfId="0" applyNumberFormat="1" applyFont="1" applyBorder="1" applyAlignment="1">
      <alignment horizontal="right" vertical="center"/>
    </xf>
    <xf numFmtId="168" fontId="26" fillId="0" borderId="141" xfId="0" applyNumberFormat="1" applyFont="1" applyBorder="1" applyAlignment="1">
      <alignment horizontal="right" vertical="center" shrinkToFit="1"/>
    </xf>
    <xf numFmtId="168" fontId="26" fillId="0" borderId="139" xfId="0" applyNumberFormat="1" applyFont="1" applyBorder="1" applyAlignment="1">
      <alignment horizontal="right" vertical="center" shrinkToFit="1"/>
    </xf>
    <xf numFmtId="168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26" fillId="0" borderId="80" xfId="0" applyFont="1" applyBorder="1" applyAlignment="1">
      <alignment horizontal="center" vertical="center" shrinkToFit="1"/>
    </xf>
    <xf numFmtId="168" fontId="17" fillId="0" borderId="9" xfId="0" applyNumberFormat="1" applyFont="1" applyBorder="1" applyAlignment="1">
      <alignment horizontal="right" vertical="center"/>
    </xf>
    <xf numFmtId="168" fontId="17" fillId="0" borderId="5" xfId="0" applyNumberFormat="1" applyFont="1" applyBorder="1" applyAlignment="1">
      <alignment horizontal="right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7" fontId="15" fillId="0" borderId="48" xfId="0" applyNumberFormat="1" applyFont="1" applyBorder="1" applyAlignment="1">
      <alignment horizontal="center" vertical="top"/>
    </xf>
    <xf numFmtId="166" fontId="15" fillId="0" borderId="48" xfId="0" applyNumberFormat="1" applyFont="1" applyBorder="1" applyAlignment="1">
      <alignment horizontal="center" vertical="top"/>
    </xf>
    <xf numFmtId="168" fontId="17" fillId="0" borderId="134" xfId="0" applyNumberFormat="1" applyFont="1" applyBorder="1" applyAlignment="1">
      <alignment horizontal="right" vertical="center"/>
    </xf>
    <xf numFmtId="168" fontId="17" fillId="0" borderId="132" xfId="0" applyNumberFormat="1" applyFont="1" applyBorder="1" applyAlignment="1">
      <alignment horizontal="right" vertical="center"/>
    </xf>
    <xf numFmtId="168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7" fillId="0" borderId="70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5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view="pageLayout" topLeftCell="A56" zoomScale="128" zoomScaleNormal="200" zoomScalePageLayoutView="128" workbookViewId="0">
      <selection activeCell="P31" sqref="P31"/>
    </sheetView>
  </sheetViews>
  <sheetFormatPr defaultColWidth="11.453125" defaultRowHeight="14.5"/>
  <cols>
    <col min="1" max="1" width="2.81640625" style="29" customWidth="1"/>
    <col min="2" max="15" width="5.7265625" style="29" customWidth="1"/>
    <col min="16" max="16" width="16" style="29" customWidth="1"/>
    <col min="17" max="31" width="5.7265625" style="29" customWidth="1"/>
    <col min="32" max="16384" width="11.453125" style="29"/>
  </cols>
  <sheetData>
    <row r="1" spans="1:16" ht="97" customHeigh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.5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8">
        <v>43862</v>
      </c>
      <c r="L2" s="89"/>
      <c r="M2" s="89"/>
      <c r="N2" s="30"/>
      <c r="O2" s="30"/>
      <c r="P2" s="30"/>
    </row>
    <row r="3" spans="1:16" ht="12" customHeight="1">
      <c r="A3" s="185" t="s">
        <v>127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</row>
    <row r="4" spans="1:16" ht="4" customHeight="1" thickBot="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6" s="32" customFormat="1" ht="11.25" customHeight="1" thickTop="1">
      <c r="A5" s="72" t="s">
        <v>1</v>
      </c>
      <c r="B5" s="73"/>
      <c r="C5" s="74"/>
      <c r="D5" s="74"/>
      <c r="E5" s="74"/>
      <c r="F5" s="74"/>
      <c r="G5" s="74"/>
      <c r="H5" s="31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6" customHeight="1" thickBot="1">
      <c r="A6" s="75" t="s">
        <v>141</v>
      </c>
      <c r="B6" s="76"/>
      <c r="C6" s="77"/>
      <c r="D6" s="77"/>
      <c r="E6" s="77"/>
      <c r="F6" s="77"/>
      <c r="G6" s="77"/>
      <c r="H6" s="28" t="s">
        <v>135</v>
      </c>
      <c r="I6" s="78" t="s">
        <v>136</v>
      </c>
      <c r="J6" s="78"/>
      <c r="K6" s="78"/>
      <c r="L6" s="78"/>
      <c r="M6" s="78"/>
      <c r="N6" s="78" t="s">
        <v>137</v>
      </c>
      <c r="O6" s="78"/>
      <c r="P6" s="80"/>
    </row>
    <row r="7" spans="1:16" ht="11.15" customHeight="1" thickTop="1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3"/>
      <c r="P7" s="33"/>
    </row>
    <row r="8" spans="1:16" ht="15" customHeight="1" thickBot="1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7">
        <v>43876</v>
      </c>
      <c r="P8" s="97"/>
    </row>
    <row r="9" spans="1:16" s="34" customFormat="1" ht="14.15" customHeight="1" thickTop="1">
      <c r="A9" s="178" t="s">
        <v>34</v>
      </c>
      <c r="B9" s="108" t="s">
        <v>21</v>
      </c>
      <c r="C9" s="109"/>
      <c r="D9" s="92" t="s">
        <v>33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4"/>
      <c r="P9" s="90" t="s">
        <v>109</v>
      </c>
    </row>
    <row r="10" spans="1:16" s="35" customFormat="1" ht="13" customHeight="1" thickBot="1">
      <c r="A10" s="179"/>
      <c r="B10" s="128" t="s">
        <v>22</v>
      </c>
      <c r="C10" s="129"/>
      <c r="D10" s="104" t="s">
        <v>25</v>
      </c>
      <c r="E10" s="105"/>
      <c r="F10" s="105" t="s">
        <v>26</v>
      </c>
      <c r="G10" s="105"/>
      <c r="H10" s="105" t="s">
        <v>23</v>
      </c>
      <c r="I10" s="105"/>
      <c r="J10" s="105" t="s">
        <v>24</v>
      </c>
      <c r="K10" s="105"/>
      <c r="L10" s="105" t="s">
        <v>27</v>
      </c>
      <c r="M10" s="105"/>
      <c r="N10" s="105" t="s">
        <v>28</v>
      </c>
      <c r="O10" s="112"/>
      <c r="P10" s="91"/>
    </row>
    <row r="11" spans="1:16" s="36" customFormat="1" ht="12" customHeight="1" thickBot="1">
      <c r="A11" s="179"/>
      <c r="B11" s="152">
        <v>43867</v>
      </c>
      <c r="C11" s="153"/>
      <c r="D11" s="113">
        <v>14</v>
      </c>
      <c r="E11" s="114"/>
      <c r="F11" s="115"/>
      <c r="G11" s="115"/>
      <c r="H11" s="115"/>
      <c r="I11" s="116"/>
      <c r="J11" s="117"/>
      <c r="K11" s="118"/>
      <c r="L11" s="95"/>
      <c r="M11" s="68"/>
      <c r="N11" s="68"/>
      <c r="O11" s="96"/>
      <c r="P11" s="44" t="s">
        <v>138</v>
      </c>
    </row>
    <row r="12" spans="1:16" s="36" customFormat="1" ht="12" customHeight="1" thickTop="1" thickBot="1">
      <c r="A12" s="179"/>
      <c r="B12" s="154">
        <v>43881</v>
      </c>
      <c r="C12" s="155"/>
      <c r="D12" s="103">
        <v>34</v>
      </c>
      <c r="E12" s="63"/>
      <c r="F12" s="67"/>
      <c r="G12" s="67"/>
      <c r="H12" s="67"/>
      <c r="I12" s="110"/>
      <c r="J12" s="62"/>
      <c r="K12" s="71"/>
      <c r="L12" s="85"/>
      <c r="M12" s="61"/>
      <c r="N12" s="61"/>
      <c r="O12" s="66"/>
      <c r="P12" s="44" t="s">
        <v>138</v>
      </c>
    </row>
    <row r="13" spans="1:16" s="36" customFormat="1" ht="12" customHeight="1" thickTop="1" thickBot="1">
      <c r="A13" s="179"/>
      <c r="B13" s="154"/>
      <c r="C13" s="155"/>
      <c r="D13" s="103"/>
      <c r="E13" s="63"/>
      <c r="F13" s="67"/>
      <c r="G13" s="67"/>
      <c r="H13" s="67"/>
      <c r="I13" s="110"/>
      <c r="J13" s="84"/>
      <c r="K13" s="64"/>
      <c r="L13" s="85"/>
      <c r="M13" s="61"/>
      <c r="N13" s="61"/>
      <c r="O13" s="66"/>
      <c r="P13" s="44"/>
    </row>
    <row r="14" spans="1:16" s="36" customFormat="1" ht="12" customHeight="1" thickTop="1" thickBot="1">
      <c r="A14" s="179"/>
      <c r="B14" s="154"/>
      <c r="C14" s="155"/>
      <c r="D14" s="103"/>
      <c r="E14" s="63"/>
      <c r="F14" s="101"/>
      <c r="G14" s="101"/>
      <c r="H14" s="67"/>
      <c r="I14" s="110"/>
      <c r="J14" s="84"/>
      <c r="K14" s="64"/>
      <c r="L14" s="85"/>
      <c r="M14" s="61"/>
      <c r="N14" s="61"/>
      <c r="O14" s="66"/>
      <c r="P14" s="44"/>
    </row>
    <row r="15" spans="1:16" s="36" customFormat="1" ht="12" customHeight="1" thickTop="1" thickBot="1">
      <c r="A15" s="179"/>
      <c r="B15" s="154"/>
      <c r="C15" s="155"/>
      <c r="D15" s="98"/>
      <c r="E15" s="99"/>
      <c r="F15" s="100"/>
      <c r="G15" s="63"/>
      <c r="H15" s="101"/>
      <c r="I15" s="102"/>
      <c r="J15" s="62"/>
      <c r="K15" s="71"/>
      <c r="L15" s="85"/>
      <c r="M15" s="61"/>
      <c r="N15" s="61"/>
      <c r="O15" s="66"/>
      <c r="P15" s="44"/>
    </row>
    <row r="16" spans="1:16" s="36" customFormat="1" ht="12" customHeight="1" thickTop="1" thickBot="1">
      <c r="A16" s="179"/>
      <c r="B16" s="154"/>
      <c r="C16" s="155"/>
      <c r="D16" s="81"/>
      <c r="E16" s="68"/>
      <c r="F16" s="69"/>
      <c r="G16" s="70"/>
      <c r="H16" s="82"/>
      <c r="I16" s="83"/>
      <c r="J16" s="84"/>
      <c r="K16" s="64"/>
      <c r="L16" s="85"/>
      <c r="M16" s="61"/>
      <c r="N16" s="61"/>
      <c r="O16" s="66"/>
      <c r="P16" s="44"/>
    </row>
    <row r="17" spans="1:16" s="36" customFormat="1" ht="12" customHeight="1" thickTop="1" thickBot="1">
      <c r="A17" s="179"/>
      <c r="B17" s="154"/>
      <c r="C17" s="155"/>
      <c r="D17" s="81"/>
      <c r="E17" s="68"/>
      <c r="F17" s="68"/>
      <c r="G17" s="68"/>
      <c r="H17" s="69"/>
      <c r="I17" s="70"/>
      <c r="J17" s="63"/>
      <c r="K17" s="63"/>
      <c r="L17" s="71"/>
      <c r="M17" s="61"/>
      <c r="N17" s="61"/>
      <c r="O17" s="66"/>
      <c r="P17" s="44"/>
    </row>
    <row r="18" spans="1:16" s="36" customFormat="1" ht="12" customHeight="1" thickTop="1" thickBot="1">
      <c r="A18" s="179"/>
      <c r="B18" s="154"/>
      <c r="C18" s="155"/>
      <c r="D18" s="60"/>
      <c r="E18" s="61"/>
      <c r="F18" s="61"/>
      <c r="G18" s="61"/>
      <c r="H18" s="61"/>
      <c r="I18" s="62"/>
      <c r="J18" s="63"/>
      <c r="K18" s="63"/>
      <c r="L18" s="64"/>
      <c r="M18" s="65"/>
      <c r="N18" s="61"/>
      <c r="O18" s="66"/>
      <c r="P18" s="45"/>
    </row>
    <row r="19" spans="1:16" s="36" customFormat="1" ht="12" customHeight="1" thickTop="1" thickBot="1">
      <c r="A19" s="179"/>
      <c r="B19" s="154">
        <v>43889</v>
      </c>
      <c r="C19" s="155"/>
      <c r="D19" s="60"/>
      <c r="E19" s="61"/>
      <c r="F19" s="61"/>
      <c r="G19" s="61"/>
      <c r="H19" s="61"/>
      <c r="I19" s="61"/>
      <c r="J19" s="69"/>
      <c r="K19" s="70"/>
      <c r="L19" s="63">
        <v>5</v>
      </c>
      <c r="M19" s="63"/>
      <c r="N19" s="62"/>
      <c r="O19" s="174"/>
      <c r="P19" s="44"/>
    </row>
    <row r="20" spans="1:16" s="36" customFormat="1" ht="12" customHeight="1" thickTop="1" thickBot="1">
      <c r="A20" s="179"/>
      <c r="B20" s="154"/>
      <c r="C20" s="155"/>
      <c r="D20" s="60"/>
      <c r="E20" s="61"/>
      <c r="F20" s="61"/>
      <c r="G20" s="61"/>
      <c r="H20" s="61"/>
      <c r="I20" s="61"/>
      <c r="J20" s="61"/>
      <c r="K20" s="62"/>
      <c r="L20" s="63"/>
      <c r="M20" s="63"/>
      <c r="N20" s="62"/>
      <c r="O20" s="174"/>
      <c r="P20" s="45"/>
    </row>
    <row r="21" spans="1:16" s="36" customFormat="1" ht="12" customHeight="1" thickTop="1" thickBot="1">
      <c r="A21" s="179"/>
      <c r="B21" s="154"/>
      <c r="C21" s="155"/>
      <c r="D21" s="60"/>
      <c r="E21" s="61"/>
      <c r="F21" s="61"/>
      <c r="G21" s="61"/>
      <c r="H21" s="61"/>
      <c r="I21" s="61"/>
      <c r="J21" s="61"/>
      <c r="K21" s="62"/>
      <c r="L21" s="63"/>
      <c r="M21" s="63"/>
      <c r="N21" s="62"/>
      <c r="O21" s="174"/>
      <c r="P21" s="45"/>
    </row>
    <row r="22" spans="1:16" s="36" customFormat="1" ht="12" customHeight="1" thickTop="1" thickBot="1">
      <c r="A22" s="179"/>
      <c r="B22" s="154"/>
      <c r="C22" s="155"/>
      <c r="D22" s="60"/>
      <c r="E22" s="61"/>
      <c r="F22" s="61"/>
      <c r="G22" s="61"/>
      <c r="H22" s="61"/>
      <c r="I22" s="61"/>
      <c r="J22" s="61"/>
      <c r="K22" s="62"/>
      <c r="L22" s="63"/>
      <c r="M22" s="63"/>
      <c r="N22" s="62"/>
      <c r="O22" s="174"/>
      <c r="P22" s="45"/>
    </row>
    <row r="23" spans="1:16" s="36" customFormat="1" ht="12" customHeight="1" thickTop="1" thickBot="1">
      <c r="A23" s="179"/>
      <c r="B23" s="154"/>
      <c r="C23" s="155"/>
      <c r="D23" s="60"/>
      <c r="E23" s="61"/>
      <c r="F23" s="61"/>
      <c r="G23" s="61"/>
      <c r="H23" s="61"/>
      <c r="I23" s="61"/>
      <c r="J23" s="61"/>
      <c r="K23" s="62"/>
      <c r="L23" s="63"/>
      <c r="M23" s="63"/>
      <c r="N23" s="62"/>
      <c r="O23" s="174"/>
      <c r="P23" s="45"/>
    </row>
    <row r="24" spans="1:16" s="36" customFormat="1" ht="12" customHeight="1" thickTop="1" thickBot="1">
      <c r="A24" s="179"/>
      <c r="B24" s="154"/>
      <c r="C24" s="155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4"/>
      <c r="P24" s="45"/>
    </row>
    <row r="25" spans="1:16" s="36" customFormat="1" ht="12" customHeight="1" thickTop="1" thickBot="1">
      <c r="A25" s="179"/>
      <c r="B25" s="154"/>
      <c r="C25" s="155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4"/>
      <c r="P25" s="45"/>
    </row>
    <row r="26" spans="1:16" s="36" customFormat="1" ht="12" customHeight="1" thickTop="1" thickBot="1">
      <c r="A26" s="179"/>
      <c r="B26" s="154"/>
      <c r="C26" s="155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4"/>
      <c r="P26" s="45"/>
    </row>
    <row r="27" spans="1:16" s="36" customFormat="1" ht="12" customHeight="1" thickTop="1" thickBot="1">
      <c r="A27" s="180"/>
      <c r="B27" s="181">
        <v>43862</v>
      </c>
      <c r="C27" s="182"/>
      <c r="D27" s="183"/>
      <c r="E27" s="184"/>
      <c r="F27" s="184"/>
      <c r="G27" s="184"/>
      <c r="H27" s="184"/>
      <c r="I27" s="184"/>
      <c r="J27" s="184"/>
      <c r="K27" s="184"/>
      <c r="L27" s="175"/>
      <c r="M27" s="175"/>
      <c r="N27" s="176">
        <v>3</v>
      </c>
      <c r="O27" s="177"/>
      <c r="P27" s="46" t="s">
        <v>144</v>
      </c>
    </row>
    <row r="28" spans="1:16" s="35" customFormat="1" ht="8.25" customHeight="1" thickTop="1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>
      <c r="A29" s="148" t="s">
        <v>5</v>
      </c>
      <c r="B29" s="148"/>
      <c r="C29" s="148"/>
      <c r="D29" s="148"/>
      <c r="E29" s="148"/>
      <c r="F29" s="148"/>
      <c r="G29" s="148"/>
      <c r="H29" s="148"/>
      <c r="I29" s="148"/>
    </row>
    <row r="30" spans="1:16" ht="3" customHeight="1" thickBot="1"/>
    <row r="31" spans="1:16" ht="12" customHeight="1" thickTop="1">
      <c r="A31" s="157" t="s">
        <v>37</v>
      </c>
      <c r="B31" s="165"/>
      <c r="C31" s="158"/>
      <c r="D31" s="158"/>
      <c r="E31" s="158"/>
      <c r="F31" s="158"/>
      <c r="G31" s="158"/>
      <c r="H31" s="3">
        <v>24</v>
      </c>
      <c r="J31" s="157" t="s">
        <v>7</v>
      </c>
      <c r="K31" s="158"/>
      <c r="L31" s="158"/>
      <c r="M31" s="158"/>
      <c r="N31" s="158"/>
      <c r="O31" s="158"/>
      <c r="P31" s="3">
        <v>1</v>
      </c>
    </row>
    <row r="32" spans="1:16" ht="12" customHeight="1" thickBot="1">
      <c r="A32" s="166" t="s">
        <v>35</v>
      </c>
      <c r="B32" s="167"/>
      <c r="C32" s="168"/>
      <c r="D32" s="168"/>
      <c r="E32" s="168"/>
      <c r="F32" s="168"/>
      <c r="G32" s="168"/>
      <c r="H32" s="4"/>
      <c r="J32" s="159" t="s">
        <v>18</v>
      </c>
      <c r="K32" s="160"/>
      <c r="L32" s="160"/>
      <c r="M32" s="160"/>
      <c r="N32" s="160"/>
      <c r="O32" s="160"/>
      <c r="P32" s="5"/>
    </row>
    <row r="33" spans="1:16" ht="12" customHeight="1" thickTop="1" thickBot="1">
      <c r="A33" s="159" t="s">
        <v>6</v>
      </c>
      <c r="B33" s="169"/>
      <c r="C33" s="160"/>
      <c r="D33" s="160"/>
      <c r="E33" s="160"/>
      <c r="F33" s="160"/>
      <c r="G33" s="160"/>
      <c r="H33" s="5"/>
      <c r="J33" s="161" t="s">
        <v>8</v>
      </c>
      <c r="K33" s="162"/>
      <c r="L33" s="162"/>
      <c r="M33" s="162"/>
      <c r="N33" s="162"/>
      <c r="O33" s="162"/>
      <c r="P33" s="37">
        <f>SUM(P31:P32)</f>
        <v>1</v>
      </c>
    </row>
    <row r="34" spans="1:16" ht="25" customHeight="1" thickTop="1" thickBot="1">
      <c r="A34" s="170" t="s">
        <v>36</v>
      </c>
      <c r="B34" s="171"/>
      <c r="C34" s="172"/>
      <c r="D34" s="172"/>
      <c r="E34" s="172"/>
      <c r="F34" s="172"/>
      <c r="G34" s="172"/>
      <c r="H34" s="37">
        <f>H31+H32-H33</f>
        <v>24</v>
      </c>
    </row>
    <row r="35" spans="1:16" ht="4" customHeight="1" thickTop="1" thickBot="1">
      <c r="A35" s="173"/>
      <c r="B35" s="173"/>
      <c r="C35" s="173"/>
      <c r="D35" s="173"/>
      <c r="E35" s="173"/>
      <c r="F35" s="173"/>
      <c r="G35" s="173"/>
    </row>
    <row r="36" spans="1:16" ht="15.75" customHeight="1" thickTop="1">
      <c r="A36" s="198" t="s">
        <v>11</v>
      </c>
      <c r="B36" s="199"/>
      <c r="C36" s="199"/>
      <c r="D36" s="199"/>
      <c r="E36" s="199"/>
      <c r="F36" s="199"/>
      <c r="G36" s="200"/>
      <c r="H36" s="163" t="s">
        <v>9</v>
      </c>
      <c r="I36" s="163"/>
      <c r="J36" s="163"/>
      <c r="K36" s="163"/>
      <c r="L36" s="163"/>
      <c r="M36" s="163" t="s">
        <v>10</v>
      </c>
      <c r="N36" s="163"/>
      <c r="O36" s="163"/>
      <c r="P36" s="164"/>
    </row>
    <row r="37" spans="1:16" s="39" customFormat="1" ht="12.75" customHeight="1">
      <c r="A37" s="38">
        <v>1</v>
      </c>
      <c r="B37" s="192"/>
      <c r="C37" s="193"/>
      <c r="D37" s="193"/>
      <c r="E37" s="193"/>
      <c r="F37" s="193"/>
      <c r="G37" s="194"/>
      <c r="H37" s="119"/>
      <c r="I37" s="119"/>
      <c r="J37" s="119"/>
      <c r="K37" s="119"/>
      <c r="L37" s="119"/>
      <c r="M37" s="119"/>
      <c r="N37" s="119"/>
      <c r="O37" s="119"/>
      <c r="P37" s="120"/>
    </row>
    <row r="38" spans="1:16" s="39" customFormat="1" ht="12.75" customHeight="1">
      <c r="A38" s="40">
        <v>2</v>
      </c>
      <c r="B38" s="195"/>
      <c r="C38" s="196"/>
      <c r="D38" s="196"/>
      <c r="E38" s="196"/>
      <c r="F38" s="196"/>
      <c r="G38" s="197"/>
      <c r="H38" s="121"/>
      <c r="I38" s="121"/>
      <c r="J38" s="121"/>
      <c r="K38" s="121"/>
      <c r="L38" s="121"/>
      <c r="M38" s="121"/>
      <c r="N38" s="121"/>
      <c r="O38" s="121"/>
      <c r="P38" s="122"/>
    </row>
    <row r="39" spans="1:16" s="39" customFormat="1" ht="12.75" customHeight="1">
      <c r="A39" s="40">
        <v>3</v>
      </c>
      <c r="B39" s="195"/>
      <c r="C39" s="196"/>
      <c r="D39" s="196"/>
      <c r="E39" s="196"/>
      <c r="F39" s="196"/>
      <c r="G39" s="197"/>
      <c r="H39" s="121"/>
      <c r="I39" s="121"/>
      <c r="J39" s="121"/>
      <c r="K39" s="121"/>
      <c r="L39" s="121"/>
      <c r="M39" s="121"/>
      <c r="N39" s="121"/>
      <c r="O39" s="121"/>
      <c r="P39" s="122"/>
    </row>
    <row r="40" spans="1:16" s="39" customFormat="1" ht="12.75" customHeight="1">
      <c r="A40" s="41">
        <v>4</v>
      </c>
      <c r="B40" s="195"/>
      <c r="C40" s="196"/>
      <c r="D40" s="196"/>
      <c r="E40" s="196"/>
      <c r="F40" s="196"/>
      <c r="G40" s="197"/>
      <c r="H40" s="111"/>
      <c r="I40" s="111"/>
      <c r="J40" s="111"/>
      <c r="K40" s="111"/>
      <c r="L40" s="111"/>
      <c r="M40" s="111"/>
      <c r="N40" s="111"/>
      <c r="O40" s="111"/>
      <c r="P40" s="156"/>
    </row>
    <row r="41" spans="1:16" s="39" customFormat="1" ht="12.75" customHeight="1" thickBot="1">
      <c r="A41" s="40">
        <v>5</v>
      </c>
      <c r="B41" s="188"/>
      <c r="C41" s="189"/>
      <c r="D41" s="189"/>
      <c r="E41" s="189"/>
      <c r="F41" s="189"/>
      <c r="G41" s="190"/>
      <c r="H41" s="121"/>
      <c r="I41" s="121"/>
      <c r="J41" s="121"/>
      <c r="K41" s="121"/>
      <c r="L41" s="121"/>
      <c r="M41" s="121"/>
      <c r="N41" s="121"/>
      <c r="O41" s="121"/>
      <c r="P41" s="122"/>
    </row>
    <row r="42" spans="1:16" ht="3.75" customHeight="1" thickTop="1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9" customHeight="1" thickBot="1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</row>
    <row r="44" spans="1:16" ht="14.15" customHeight="1">
      <c r="A44" s="149" t="s">
        <v>112</v>
      </c>
      <c r="B44" s="150"/>
      <c r="C44" s="150"/>
      <c r="D44" s="150"/>
      <c r="E44" s="150"/>
      <c r="F44" s="150"/>
      <c r="G44" s="150"/>
      <c r="H44" s="186" t="s">
        <v>115</v>
      </c>
      <c r="I44" s="186"/>
      <c r="J44" s="186"/>
      <c r="K44" s="186"/>
      <c r="L44" s="187"/>
      <c r="M44" s="106" t="s">
        <v>126</v>
      </c>
      <c r="N44" s="106"/>
      <c r="O44" s="106"/>
      <c r="P44" s="42" t="s">
        <v>117</v>
      </c>
    </row>
    <row r="45" spans="1:16" ht="16" customHeight="1" thickBot="1">
      <c r="A45" s="125" t="s">
        <v>113</v>
      </c>
      <c r="B45" s="126"/>
      <c r="C45" s="126"/>
      <c r="D45" s="126"/>
      <c r="E45" s="126"/>
      <c r="F45" s="126"/>
      <c r="G45" s="126"/>
      <c r="H45" s="123" t="s">
        <v>116</v>
      </c>
      <c r="I45" s="123"/>
      <c r="J45" s="123"/>
      <c r="K45" s="123"/>
      <c r="L45" s="124"/>
      <c r="M45" s="107" t="s">
        <v>114</v>
      </c>
      <c r="N45" s="107"/>
      <c r="O45" s="107"/>
      <c r="P45" s="47" t="s">
        <v>118</v>
      </c>
    </row>
    <row r="46" spans="1:16" ht="12.75" customHeight="1">
      <c r="G46" s="147" t="s">
        <v>16</v>
      </c>
      <c r="H46" s="147"/>
      <c r="I46" s="147"/>
      <c r="J46" s="147"/>
      <c r="K46" s="147"/>
      <c r="L46" s="147"/>
    </row>
    <row r="47" spans="1:16" ht="12" customHeight="1">
      <c r="G47" s="148" t="s">
        <v>119</v>
      </c>
      <c r="H47" s="148"/>
      <c r="I47" s="148"/>
      <c r="J47" s="148"/>
      <c r="K47" s="148"/>
      <c r="L47" s="148"/>
    </row>
    <row r="48" spans="1:16" ht="12" customHeight="1">
      <c r="G48" s="151" t="s">
        <v>122</v>
      </c>
      <c r="H48" s="151"/>
      <c r="I48" s="151"/>
      <c r="J48" s="151"/>
      <c r="K48" s="151"/>
      <c r="L48" s="151"/>
      <c r="M48" s="151"/>
      <c r="N48" s="151"/>
      <c r="O48" s="151"/>
    </row>
    <row r="49" spans="1:16" ht="12" customHeight="1">
      <c r="G49" s="151" t="s">
        <v>120</v>
      </c>
      <c r="H49" s="151"/>
      <c r="I49" s="151"/>
      <c r="J49" s="151"/>
      <c r="K49" s="151"/>
      <c r="L49" s="151"/>
      <c r="M49" s="151"/>
      <c r="N49" s="151"/>
      <c r="O49" s="151"/>
    </row>
    <row r="50" spans="1:16" ht="15" customHeight="1" thickBot="1">
      <c r="G50" s="191" t="s">
        <v>121</v>
      </c>
      <c r="H50" s="191"/>
      <c r="I50" s="191"/>
      <c r="J50" s="191"/>
      <c r="K50" s="191"/>
      <c r="L50" s="191"/>
      <c r="M50" s="191"/>
      <c r="N50" s="191"/>
      <c r="O50" s="191"/>
    </row>
    <row r="51" spans="1:16" ht="15" thickTop="1">
      <c r="A51" s="139" t="s">
        <v>12</v>
      </c>
      <c r="B51" s="140"/>
      <c r="C51" s="141"/>
      <c r="D51" s="141"/>
      <c r="E51" s="141"/>
      <c r="F51" s="141"/>
      <c r="G51" s="141" t="s">
        <v>13</v>
      </c>
      <c r="H51" s="141"/>
      <c r="I51" s="141"/>
      <c r="J51" s="141"/>
      <c r="K51" s="141"/>
      <c r="L51" s="141"/>
      <c r="M51" s="74" t="s">
        <v>17</v>
      </c>
      <c r="N51" s="74"/>
      <c r="O51" s="74"/>
      <c r="P51" s="79"/>
    </row>
    <row r="52" spans="1:16" ht="35.15" customHeight="1">
      <c r="A52" s="142" t="str">
        <f>N6</f>
        <v>ORLAN DAVE BINTAD</v>
      </c>
      <c r="B52" s="143"/>
      <c r="C52" s="144"/>
      <c r="D52" s="144"/>
      <c r="E52" s="144"/>
      <c r="F52" s="144"/>
      <c r="G52" s="144" t="str">
        <f>I6</f>
        <v>ESTELA SIBOA</v>
      </c>
      <c r="H52" s="144"/>
      <c r="I52" s="144"/>
      <c r="J52" s="144"/>
      <c r="K52" s="144"/>
      <c r="L52" s="144"/>
      <c r="M52" s="145" t="s">
        <v>139</v>
      </c>
      <c r="N52" s="145"/>
      <c r="O52" s="145"/>
      <c r="P52" s="146"/>
    </row>
    <row r="53" spans="1:16" ht="15" thickBot="1">
      <c r="A53" s="133" t="s">
        <v>3</v>
      </c>
      <c r="B53" s="134"/>
      <c r="C53" s="135"/>
      <c r="D53" s="135"/>
      <c r="E53" s="135"/>
      <c r="F53" s="135"/>
      <c r="G53" s="135" t="s">
        <v>2</v>
      </c>
      <c r="H53" s="135"/>
      <c r="I53" s="135"/>
      <c r="J53" s="135"/>
      <c r="K53" s="135"/>
      <c r="L53" s="135"/>
      <c r="M53" s="135" t="s">
        <v>14</v>
      </c>
      <c r="N53" s="135"/>
      <c r="O53" s="135"/>
      <c r="P53" s="136"/>
    </row>
    <row r="54" spans="1:16" ht="3.75" customHeight="1" thickTop="1"/>
    <row r="55" spans="1:16" s="32" customFormat="1" ht="12.75" customHeight="1">
      <c r="A55" s="138" t="s">
        <v>15</v>
      </c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</row>
    <row r="56" spans="1:16" s="32" customFormat="1" ht="11.15" customHeight="1">
      <c r="A56" s="43">
        <v>1</v>
      </c>
      <c r="B56" s="131" t="s">
        <v>124</v>
      </c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</row>
    <row r="57" spans="1:16" s="32" customFormat="1" ht="11.15" customHeight="1">
      <c r="A57" s="43">
        <v>2</v>
      </c>
      <c r="B57" s="131" t="s">
        <v>38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</row>
    <row r="58" spans="1:16" s="32" customFormat="1" ht="11.15" customHeight="1">
      <c r="A58" s="43">
        <v>3</v>
      </c>
      <c r="B58" s="131" t="s">
        <v>125</v>
      </c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</row>
    <row r="59" spans="1:16" s="32" customFormat="1" ht="11.15" customHeight="1">
      <c r="A59" s="43">
        <v>4</v>
      </c>
      <c r="B59" s="130" t="s">
        <v>128</v>
      </c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</row>
    <row r="60" spans="1:16" s="32" customFormat="1" ht="11.15" customHeight="1">
      <c r="A60" s="43">
        <v>5</v>
      </c>
      <c r="B60" s="131" t="s">
        <v>39</v>
      </c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</row>
    <row r="61" spans="1:16" s="32" customFormat="1" ht="11.15" customHeight="1">
      <c r="A61" s="43">
        <v>6</v>
      </c>
      <c r="B61" s="132" t="s">
        <v>40</v>
      </c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</row>
  </sheetData>
  <sheetProtection password="CAAA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 xr:uid="{00000000-0004-0000-0000-000000000000}"/>
    <hyperlink ref="H45" r:id="rId2" xr:uid="{00000000-0004-0000-0000-000001000000}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5"/>
  <sheetViews>
    <sheetView tabSelected="1" view="pageLayout" topLeftCell="C1" zoomScale="128" zoomScaleNormal="200" zoomScalePageLayoutView="128" workbookViewId="0">
      <selection activeCell="T7" sqref="T7:X7"/>
    </sheetView>
  </sheetViews>
  <sheetFormatPr defaultColWidth="10.81640625" defaultRowHeight="13"/>
  <cols>
    <col min="1" max="1" width="2.7265625" style="6" customWidth="1"/>
    <col min="2" max="2" width="11.179687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265625" style="6" customWidth="1"/>
    <col min="22" max="23" width="4.7265625" style="6" customWidth="1"/>
    <col min="24" max="24" width="10.7265625" style="6" customWidth="1"/>
    <col min="25" max="16384" width="10.81640625" style="6"/>
  </cols>
  <sheetData>
    <row r="1" spans="1:24" ht="15.5">
      <c r="A1" s="253" t="s">
        <v>123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</row>
    <row r="2" spans="1:24">
      <c r="A2" s="254" t="s">
        <v>59</v>
      </c>
      <c r="B2" s="254"/>
      <c r="C2" s="254"/>
      <c r="D2" s="254"/>
      <c r="E2" s="254"/>
      <c r="F2" s="256" t="s">
        <v>60</v>
      </c>
      <c r="G2" s="256"/>
      <c r="H2" s="256"/>
      <c r="I2" s="256"/>
      <c r="J2" s="256"/>
      <c r="K2" s="256"/>
      <c r="L2" s="256" t="s">
        <v>61</v>
      </c>
      <c r="M2" s="256"/>
      <c r="N2" s="256"/>
      <c r="O2" s="256"/>
      <c r="P2" s="256"/>
      <c r="Q2" s="256"/>
      <c r="R2" s="256" t="s">
        <v>62</v>
      </c>
      <c r="S2" s="256"/>
      <c r="T2" s="254" t="s">
        <v>63</v>
      </c>
      <c r="U2" s="254"/>
      <c r="V2" s="254"/>
      <c r="W2" s="254" t="s">
        <v>64</v>
      </c>
      <c r="X2" s="254"/>
    </row>
    <row r="3" spans="1:24" s="10" customFormat="1" ht="19" customHeight="1" thickBot="1">
      <c r="A3" s="255" t="str">
        <f>'Summary of Activities'!A6</f>
        <v>BANILAD METRO</v>
      </c>
      <c r="B3" s="255"/>
      <c r="C3" s="255"/>
      <c r="D3" s="255"/>
      <c r="E3" s="255"/>
      <c r="F3" s="255" t="str">
        <f>'Summary of Activities'!I6</f>
        <v>ESTELA SIBOA</v>
      </c>
      <c r="G3" s="255"/>
      <c r="H3" s="255"/>
      <c r="I3" s="255"/>
      <c r="J3" s="255"/>
      <c r="K3" s="255"/>
      <c r="L3" s="255" t="str">
        <f>'Summary of Activities'!N6</f>
        <v>ORLAN DAVE BINTAD</v>
      </c>
      <c r="M3" s="255"/>
      <c r="N3" s="255"/>
      <c r="O3" s="255"/>
      <c r="P3" s="255"/>
      <c r="Q3" s="255"/>
      <c r="R3" s="255" t="str">
        <f>'Summary of Activities'!H6</f>
        <v>1C</v>
      </c>
      <c r="S3" s="255"/>
      <c r="T3" s="280">
        <f>'Summary of Activities'!K2</f>
        <v>43862</v>
      </c>
      <c r="U3" s="255"/>
      <c r="V3" s="255"/>
      <c r="W3" s="281">
        <f>'Summary of Activities'!O8</f>
        <v>43876</v>
      </c>
      <c r="X3" s="281"/>
    </row>
    <row r="4" spans="1:24" s="2" customFormat="1" ht="12" customHeight="1" thickTop="1">
      <c r="A4" s="230" t="s">
        <v>20</v>
      </c>
      <c r="B4" s="231"/>
      <c r="C4" s="232" t="s">
        <v>49</v>
      </c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4"/>
      <c r="U4" s="235" t="s">
        <v>51</v>
      </c>
      <c r="V4" s="236"/>
      <c r="W4" s="236"/>
      <c r="X4" s="237"/>
    </row>
    <row r="5" spans="1:24" s="8" customFormat="1" ht="10.5">
      <c r="A5" s="221">
        <v>1</v>
      </c>
      <c r="B5" s="223">
        <f>'Summary of Activities'!B19</f>
        <v>43889</v>
      </c>
      <c r="C5" s="226" t="s">
        <v>43</v>
      </c>
      <c r="D5" s="202"/>
      <c r="E5" s="227"/>
      <c r="F5" s="201" t="s">
        <v>53</v>
      </c>
      <c r="G5" s="202"/>
      <c r="H5" s="203"/>
      <c r="I5" s="226" t="s">
        <v>44</v>
      </c>
      <c r="J5" s="202"/>
      <c r="K5" s="227"/>
      <c r="L5" s="201" t="s">
        <v>45</v>
      </c>
      <c r="M5" s="202"/>
      <c r="N5" s="203"/>
      <c r="O5" s="226" t="s">
        <v>47</v>
      </c>
      <c r="P5" s="202"/>
      <c r="Q5" s="227"/>
      <c r="R5" s="201" t="s">
        <v>48</v>
      </c>
      <c r="S5" s="202"/>
      <c r="T5" s="203"/>
      <c r="U5" s="53"/>
      <c r="V5" s="204" t="s">
        <v>52</v>
      </c>
      <c r="W5" s="204"/>
      <c r="X5" s="205"/>
    </row>
    <row r="6" spans="1:24" s="7" customFormat="1" ht="13.5" thickBot="1">
      <c r="A6" s="221"/>
      <c r="B6" s="224"/>
      <c r="C6" s="48">
        <v>35</v>
      </c>
      <c r="D6" s="49">
        <v>5</v>
      </c>
      <c r="E6" s="50">
        <v>6000</v>
      </c>
      <c r="F6" s="51"/>
      <c r="G6" s="49"/>
      <c r="H6" s="52"/>
      <c r="I6" s="48"/>
      <c r="J6" s="49"/>
      <c r="K6" s="50"/>
      <c r="L6" s="51"/>
      <c r="M6" s="49"/>
      <c r="N6" s="52"/>
      <c r="O6" s="48"/>
      <c r="P6" s="49"/>
      <c r="Q6" s="50"/>
      <c r="R6" s="51"/>
      <c r="S6" s="49"/>
      <c r="T6" s="52"/>
      <c r="U6" s="54"/>
      <c r="V6" s="206" t="s">
        <v>50</v>
      </c>
      <c r="W6" s="206"/>
      <c r="X6" s="207"/>
    </row>
    <row r="7" spans="1:24" ht="13.5" thickBot="1">
      <c r="A7" s="222"/>
      <c r="B7" s="225"/>
      <c r="C7" s="228" t="s">
        <v>41</v>
      </c>
      <c r="D7" s="229"/>
      <c r="E7" s="209" t="s">
        <v>143</v>
      </c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8" t="s">
        <v>42</v>
      </c>
      <c r="R7" s="208"/>
      <c r="S7" s="208"/>
      <c r="T7" s="209" t="s">
        <v>145</v>
      </c>
      <c r="U7" s="209"/>
      <c r="V7" s="209"/>
      <c r="W7" s="209"/>
      <c r="X7" s="210"/>
    </row>
    <row r="8" spans="1:24" ht="5.15" customHeight="1" thickTop="1" thickBot="1"/>
    <row r="9" spans="1:24" s="2" customFormat="1" ht="12" customHeight="1" thickTop="1">
      <c r="A9" s="230" t="s">
        <v>20</v>
      </c>
      <c r="B9" s="231"/>
      <c r="C9" s="232" t="s">
        <v>49</v>
      </c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4"/>
      <c r="U9" s="235" t="s">
        <v>51</v>
      </c>
      <c r="V9" s="236"/>
      <c r="W9" s="236"/>
      <c r="X9" s="237"/>
    </row>
    <row r="10" spans="1:24" s="8" customFormat="1" ht="10.5">
      <c r="A10" s="221">
        <v>2</v>
      </c>
      <c r="B10" s="223">
        <f>'Summary of Activities'!B20</f>
        <v>0</v>
      </c>
      <c r="C10" s="226" t="s">
        <v>43</v>
      </c>
      <c r="D10" s="202"/>
      <c r="E10" s="227"/>
      <c r="F10" s="201" t="s">
        <v>53</v>
      </c>
      <c r="G10" s="202"/>
      <c r="H10" s="203"/>
      <c r="I10" s="226" t="s">
        <v>44</v>
      </c>
      <c r="J10" s="202"/>
      <c r="K10" s="227"/>
      <c r="L10" s="201" t="s">
        <v>45</v>
      </c>
      <c r="M10" s="202"/>
      <c r="N10" s="203"/>
      <c r="O10" s="226" t="s">
        <v>47</v>
      </c>
      <c r="P10" s="202"/>
      <c r="Q10" s="227"/>
      <c r="R10" s="201" t="s">
        <v>48</v>
      </c>
      <c r="S10" s="202"/>
      <c r="T10" s="203"/>
      <c r="U10" s="53"/>
      <c r="V10" s="204" t="s">
        <v>52</v>
      </c>
      <c r="W10" s="204"/>
      <c r="X10" s="205"/>
    </row>
    <row r="11" spans="1:24" s="7" customFormat="1" ht="13.5" thickBot="1">
      <c r="A11" s="221"/>
      <c r="B11" s="224"/>
      <c r="C11" s="48"/>
      <c r="D11" s="49"/>
      <c r="E11" s="50"/>
      <c r="F11" s="51"/>
      <c r="G11" s="49"/>
      <c r="H11" s="52"/>
      <c r="I11" s="48"/>
      <c r="J11" s="49"/>
      <c r="K11" s="50"/>
      <c r="L11" s="51"/>
      <c r="M11" s="49"/>
      <c r="N11" s="52"/>
      <c r="O11" s="48"/>
      <c r="P11" s="49"/>
      <c r="Q11" s="50"/>
      <c r="R11" s="51"/>
      <c r="S11" s="49"/>
      <c r="T11" s="52"/>
      <c r="U11" s="54"/>
      <c r="V11" s="206" t="s">
        <v>50</v>
      </c>
      <c r="W11" s="206"/>
      <c r="X11" s="207"/>
    </row>
    <row r="12" spans="1:24" ht="13.5" thickBot="1">
      <c r="A12" s="222"/>
      <c r="B12" s="225"/>
      <c r="C12" s="228" t="s">
        <v>41</v>
      </c>
      <c r="D12" s="22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8" t="s">
        <v>42</v>
      </c>
      <c r="R12" s="208"/>
      <c r="S12" s="208"/>
      <c r="T12" s="209" t="s">
        <v>142</v>
      </c>
      <c r="U12" s="209"/>
      <c r="V12" s="209"/>
      <c r="W12" s="209"/>
      <c r="X12" s="210"/>
    </row>
    <row r="13" spans="1:24" ht="5.15" customHeight="1" thickTop="1" thickBot="1"/>
    <row r="14" spans="1:24" s="2" customFormat="1" ht="12" customHeight="1" thickTop="1">
      <c r="A14" s="230" t="s">
        <v>20</v>
      </c>
      <c r="B14" s="231"/>
      <c r="C14" s="232" t="s">
        <v>49</v>
      </c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4"/>
      <c r="U14" s="235" t="s">
        <v>51</v>
      </c>
      <c r="V14" s="236"/>
      <c r="W14" s="236"/>
      <c r="X14" s="237"/>
    </row>
    <row r="15" spans="1:24" s="8" customFormat="1" ht="10.5">
      <c r="A15" s="221">
        <v>3</v>
      </c>
      <c r="B15" s="223">
        <f>'Summary of Activities'!B21</f>
        <v>0</v>
      </c>
      <c r="C15" s="226" t="s">
        <v>43</v>
      </c>
      <c r="D15" s="202"/>
      <c r="E15" s="227"/>
      <c r="F15" s="201" t="s">
        <v>53</v>
      </c>
      <c r="G15" s="202"/>
      <c r="H15" s="203"/>
      <c r="I15" s="226" t="s">
        <v>44</v>
      </c>
      <c r="J15" s="202"/>
      <c r="K15" s="227"/>
      <c r="L15" s="201" t="s">
        <v>45</v>
      </c>
      <c r="M15" s="202"/>
      <c r="N15" s="203"/>
      <c r="O15" s="226" t="s">
        <v>47</v>
      </c>
      <c r="P15" s="202"/>
      <c r="Q15" s="227"/>
      <c r="R15" s="201" t="s">
        <v>48</v>
      </c>
      <c r="S15" s="202"/>
      <c r="T15" s="203"/>
      <c r="U15" s="53"/>
      <c r="V15" s="204" t="s">
        <v>52</v>
      </c>
      <c r="W15" s="204"/>
      <c r="X15" s="205"/>
    </row>
    <row r="16" spans="1:24" s="7" customFormat="1" ht="13.5" thickBot="1">
      <c r="A16" s="221"/>
      <c r="B16" s="224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/>
      <c r="P16" s="49"/>
      <c r="Q16" s="50"/>
      <c r="R16" s="51"/>
      <c r="S16" s="49"/>
      <c r="T16" s="52"/>
      <c r="U16" s="54"/>
      <c r="V16" s="206" t="s">
        <v>50</v>
      </c>
      <c r="W16" s="206"/>
      <c r="X16" s="207"/>
    </row>
    <row r="17" spans="1:24" ht="13.5" thickBot="1">
      <c r="A17" s="222"/>
      <c r="B17" s="225"/>
      <c r="C17" s="228" t="s">
        <v>41</v>
      </c>
      <c r="D17" s="22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8" t="s">
        <v>42</v>
      </c>
      <c r="R17" s="208"/>
      <c r="S17" s="208"/>
      <c r="T17" s="209"/>
      <c r="U17" s="209"/>
      <c r="V17" s="209"/>
      <c r="W17" s="209"/>
      <c r="X17" s="210"/>
    </row>
    <row r="18" spans="1:24" ht="6" customHeight="1" thickTop="1" thickBot="1"/>
    <row r="19" spans="1:24" s="2" customFormat="1" ht="12" customHeight="1" thickTop="1">
      <c r="A19" s="230" t="s">
        <v>20</v>
      </c>
      <c r="B19" s="231"/>
      <c r="C19" s="232" t="s">
        <v>49</v>
      </c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4"/>
      <c r="U19" s="235" t="s">
        <v>51</v>
      </c>
      <c r="V19" s="236"/>
      <c r="W19" s="236"/>
      <c r="X19" s="237"/>
    </row>
    <row r="20" spans="1:24" s="8" customFormat="1" ht="10.5">
      <c r="A20" s="221">
        <v>4</v>
      </c>
      <c r="B20" s="223">
        <f>'Summary of Activities'!B22</f>
        <v>0</v>
      </c>
      <c r="C20" s="226" t="s">
        <v>43</v>
      </c>
      <c r="D20" s="202"/>
      <c r="E20" s="227"/>
      <c r="F20" s="201" t="s">
        <v>53</v>
      </c>
      <c r="G20" s="202"/>
      <c r="H20" s="203"/>
      <c r="I20" s="226" t="s">
        <v>44</v>
      </c>
      <c r="J20" s="202"/>
      <c r="K20" s="227"/>
      <c r="L20" s="201" t="s">
        <v>45</v>
      </c>
      <c r="M20" s="202"/>
      <c r="N20" s="203"/>
      <c r="O20" s="226" t="s">
        <v>47</v>
      </c>
      <c r="P20" s="202"/>
      <c r="Q20" s="227"/>
      <c r="R20" s="201" t="s">
        <v>48</v>
      </c>
      <c r="S20" s="202"/>
      <c r="T20" s="203"/>
      <c r="U20" s="53" t="s">
        <v>140</v>
      </c>
      <c r="V20" s="204" t="s">
        <v>52</v>
      </c>
      <c r="W20" s="204"/>
      <c r="X20" s="205"/>
    </row>
    <row r="21" spans="1:24" s="7" customFormat="1" ht="13.5" thickBot="1">
      <c r="A21" s="221"/>
      <c r="B21" s="224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06" t="s">
        <v>50</v>
      </c>
      <c r="W21" s="206"/>
      <c r="X21" s="207"/>
    </row>
    <row r="22" spans="1:24" ht="13.5" thickBot="1">
      <c r="A22" s="222"/>
      <c r="B22" s="225"/>
      <c r="C22" s="228" t="s">
        <v>41</v>
      </c>
      <c r="D22" s="22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8" t="s">
        <v>42</v>
      </c>
      <c r="R22" s="208"/>
      <c r="S22" s="208"/>
      <c r="T22" s="209"/>
      <c r="U22" s="209"/>
      <c r="V22" s="209"/>
      <c r="W22" s="209"/>
      <c r="X22" s="210"/>
    </row>
    <row r="23" spans="1:24" ht="6" customHeight="1" thickTop="1" thickBot="1"/>
    <row r="24" spans="1:24" s="2" customFormat="1" ht="12" customHeight="1" thickTop="1">
      <c r="A24" s="230" t="s">
        <v>20</v>
      </c>
      <c r="B24" s="231"/>
      <c r="C24" s="232" t="s">
        <v>49</v>
      </c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4"/>
      <c r="U24" s="235" t="s">
        <v>51</v>
      </c>
      <c r="V24" s="236"/>
      <c r="W24" s="236"/>
      <c r="X24" s="237"/>
    </row>
    <row r="25" spans="1:24" s="8" customFormat="1" ht="10.5">
      <c r="A25" s="221">
        <v>5</v>
      </c>
      <c r="B25" s="223">
        <f>'Summary of Activities'!B23</f>
        <v>0</v>
      </c>
      <c r="C25" s="226" t="s">
        <v>43</v>
      </c>
      <c r="D25" s="202"/>
      <c r="E25" s="227"/>
      <c r="F25" s="201" t="s">
        <v>53</v>
      </c>
      <c r="G25" s="202"/>
      <c r="H25" s="203"/>
      <c r="I25" s="226" t="s">
        <v>44</v>
      </c>
      <c r="J25" s="202"/>
      <c r="K25" s="227"/>
      <c r="L25" s="201" t="s">
        <v>45</v>
      </c>
      <c r="M25" s="202"/>
      <c r="N25" s="203"/>
      <c r="O25" s="226" t="s">
        <v>47</v>
      </c>
      <c r="P25" s="202"/>
      <c r="Q25" s="227"/>
      <c r="R25" s="201" t="s">
        <v>48</v>
      </c>
      <c r="S25" s="202"/>
      <c r="T25" s="203"/>
      <c r="U25" s="53"/>
      <c r="V25" s="204" t="s">
        <v>52</v>
      </c>
      <c r="W25" s="204"/>
      <c r="X25" s="205"/>
    </row>
    <row r="26" spans="1:24" s="7" customFormat="1" ht="13.5" thickBot="1">
      <c r="A26" s="221"/>
      <c r="B26" s="224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06" t="s">
        <v>50</v>
      </c>
      <c r="W26" s="206"/>
      <c r="X26" s="207"/>
    </row>
    <row r="27" spans="1:24" ht="13.5" thickBot="1">
      <c r="A27" s="222"/>
      <c r="B27" s="225"/>
      <c r="C27" s="228" t="s">
        <v>41</v>
      </c>
      <c r="D27" s="22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8" t="s">
        <v>42</v>
      </c>
      <c r="R27" s="208"/>
      <c r="S27" s="208"/>
      <c r="T27" s="209"/>
      <c r="U27" s="209"/>
      <c r="V27" s="209"/>
      <c r="W27" s="209"/>
      <c r="X27" s="210"/>
    </row>
    <row r="28" spans="1:24" ht="5.15" customHeight="1" thickTop="1" thickBot="1"/>
    <row r="29" spans="1:24" s="2" customFormat="1" ht="12" customHeight="1" thickTop="1">
      <c r="A29" s="230" t="s">
        <v>20</v>
      </c>
      <c r="B29" s="231"/>
      <c r="C29" s="232" t="s">
        <v>49</v>
      </c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4"/>
      <c r="U29" s="235" t="s">
        <v>51</v>
      </c>
      <c r="V29" s="236"/>
      <c r="W29" s="236"/>
      <c r="X29" s="237"/>
    </row>
    <row r="30" spans="1:24" s="8" customFormat="1" ht="10.5">
      <c r="A30" s="221">
        <v>6</v>
      </c>
      <c r="B30" s="223">
        <f>'Summary of Activities'!B24</f>
        <v>0</v>
      </c>
      <c r="C30" s="226" t="s">
        <v>43</v>
      </c>
      <c r="D30" s="202"/>
      <c r="E30" s="227"/>
      <c r="F30" s="201" t="s">
        <v>53</v>
      </c>
      <c r="G30" s="202"/>
      <c r="H30" s="203"/>
      <c r="I30" s="226" t="s">
        <v>44</v>
      </c>
      <c r="J30" s="202"/>
      <c r="K30" s="227"/>
      <c r="L30" s="201" t="s">
        <v>45</v>
      </c>
      <c r="M30" s="202"/>
      <c r="N30" s="203"/>
      <c r="O30" s="226" t="s">
        <v>47</v>
      </c>
      <c r="P30" s="202"/>
      <c r="Q30" s="227"/>
      <c r="R30" s="201" t="s">
        <v>48</v>
      </c>
      <c r="S30" s="202"/>
      <c r="T30" s="203"/>
      <c r="U30" s="53"/>
      <c r="V30" s="204" t="s">
        <v>52</v>
      </c>
      <c r="W30" s="204"/>
      <c r="X30" s="205"/>
    </row>
    <row r="31" spans="1:24" s="7" customFormat="1" ht="13.5" thickBot="1">
      <c r="A31" s="221"/>
      <c r="B31" s="224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06" t="s">
        <v>50</v>
      </c>
      <c r="W31" s="206"/>
      <c r="X31" s="207"/>
    </row>
    <row r="32" spans="1:24" ht="13.5" thickBot="1">
      <c r="A32" s="222"/>
      <c r="B32" s="225"/>
      <c r="C32" s="228" t="s">
        <v>41</v>
      </c>
      <c r="D32" s="22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8" t="s">
        <v>42</v>
      </c>
      <c r="R32" s="208"/>
      <c r="S32" s="208"/>
      <c r="T32" s="209"/>
      <c r="U32" s="209"/>
      <c r="V32" s="209"/>
      <c r="W32" s="209"/>
      <c r="X32" s="210"/>
    </row>
    <row r="33" spans="1:24" ht="6" customHeight="1" thickTop="1" thickBot="1"/>
    <row r="34" spans="1:24" s="2" customFormat="1" ht="12" customHeight="1" thickTop="1">
      <c r="A34" s="230" t="s">
        <v>20</v>
      </c>
      <c r="B34" s="231"/>
      <c r="C34" s="232" t="s">
        <v>49</v>
      </c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4"/>
      <c r="U34" s="235" t="s">
        <v>51</v>
      </c>
      <c r="V34" s="236"/>
      <c r="W34" s="236"/>
      <c r="X34" s="237"/>
    </row>
    <row r="35" spans="1:24" s="8" customFormat="1" ht="10.5">
      <c r="A35" s="221">
        <v>7</v>
      </c>
      <c r="B35" s="223">
        <f>'Summary of Activities'!B25</f>
        <v>0</v>
      </c>
      <c r="C35" s="226" t="s">
        <v>43</v>
      </c>
      <c r="D35" s="202"/>
      <c r="E35" s="227"/>
      <c r="F35" s="201" t="s">
        <v>53</v>
      </c>
      <c r="G35" s="202"/>
      <c r="H35" s="203"/>
      <c r="I35" s="226" t="s">
        <v>44</v>
      </c>
      <c r="J35" s="202"/>
      <c r="K35" s="227"/>
      <c r="L35" s="201" t="s">
        <v>45</v>
      </c>
      <c r="M35" s="202"/>
      <c r="N35" s="203"/>
      <c r="O35" s="226" t="s">
        <v>47</v>
      </c>
      <c r="P35" s="202"/>
      <c r="Q35" s="227"/>
      <c r="R35" s="201" t="s">
        <v>48</v>
      </c>
      <c r="S35" s="202"/>
      <c r="T35" s="203"/>
      <c r="U35" s="53"/>
      <c r="V35" s="204" t="s">
        <v>52</v>
      </c>
      <c r="W35" s="204"/>
      <c r="X35" s="205"/>
    </row>
    <row r="36" spans="1:24" s="7" customFormat="1" ht="13.5" thickBot="1">
      <c r="A36" s="221"/>
      <c r="B36" s="224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06" t="s">
        <v>50</v>
      </c>
      <c r="W36" s="206"/>
      <c r="X36" s="207"/>
    </row>
    <row r="37" spans="1:24" ht="13.5" thickBot="1">
      <c r="A37" s="222"/>
      <c r="B37" s="225"/>
      <c r="C37" s="228" t="s">
        <v>41</v>
      </c>
      <c r="D37" s="22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8" t="s">
        <v>42</v>
      </c>
      <c r="R37" s="208"/>
      <c r="S37" s="208"/>
      <c r="T37" s="209"/>
      <c r="U37" s="209"/>
      <c r="V37" s="209"/>
      <c r="W37" s="209"/>
      <c r="X37" s="210"/>
    </row>
    <row r="38" spans="1:24" ht="6" customHeight="1" thickTop="1" thickBot="1"/>
    <row r="39" spans="1:24" s="2" customFormat="1" ht="12" customHeight="1" thickTop="1">
      <c r="A39" s="230" t="s">
        <v>20</v>
      </c>
      <c r="B39" s="231"/>
      <c r="C39" s="232" t="s">
        <v>49</v>
      </c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4"/>
      <c r="U39" s="235" t="s">
        <v>51</v>
      </c>
      <c r="V39" s="236"/>
      <c r="W39" s="236"/>
      <c r="X39" s="237"/>
    </row>
    <row r="40" spans="1:24" s="8" customFormat="1" ht="10.5">
      <c r="A40" s="221">
        <v>8</v>
      </c>
      <c r="B40" s="223">
        <f>'Summary of Activities'!B26</f>
        <v>0</v>
      </c>
      <c r="C40" s="226" t="s">
        <v>43</v>
      </c>
      <c r="D40" s="202"/>
      <c r="E40" s="227"/>
      <c r="F40" s="201" t="s">
        <v>53</v>
      </c>
      <c r="G40" s="202"/>
      <c r="H40" s="203"/>
      <c r="I40" s="226" t="s">
        <v>44</v>
      </c>
      <c r="J40" s="202"/>
      <c r="K40" s="227"/>
      <c r="L40" s="201" t="s">
        <v>45</v>
      </c>
      <c r="M40" s="202"/>
      <c r="N40" s="203"/>
      <c r="O40" s="226" t="s">
        <v>47</v>
      </c>
      <c r="P40" s="202"/>
      <c r="Q40" s="227"/>
      <c r="R40" s="201" t="s">
        <v>48</v>
      </c>
      <c r="S40" s="202"/>
      <c r="T40" s="203"/>
      <c r="U40" s="53"/>
      <c r="V40" s="204" t="s">
        <v>52</v>
      </c>
      <c r="W40" s="204"/>
      <c r="X40" s="205"/>
    </row>
    <row r="41" spans="1:24" s="7" customFormat="1" ht="13.5" thickBot="1">
      <c r="A41" s="221"/>
      <c r="B41" s="224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06" t="s">
        <v>50</v>
      </c>
      <c r="W41" s="206"/>
      <c r="X41" s="207"/>
    </row>
    <row r="42" spans="1:24" ht="13.5" thickBot="1">
      <c r="A42" s="222"/>
      <c r="B42" s="225"/>
      <c r="C42" s="228" t="s">
        <v>41</v>
      </c>
      <c r="D42" s="22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8" t="s">
        <v>42</v>
      </c>
      <c r="R42" s="208"/>
      <c r="S42" s="208"/>
      <c r="T42" s="209"/>
      <c r="U42" s="209"/>
      <c r="V42" s="209"/>
      <c r="W42" s="209"/>
      <c r="X42" s="210"/>
    </row>
    <row r="43" spans="1:24" ht="6" customHeight="1" thickTop="1" thickBot="1"/>
    <row r="44" spans="1:24" ht="15" customHeight="1" thickTop="1" thickBot="1">
      <c r="A44" s="291" t="s">
        <v>57</v>
      </c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3"/>
      <c r="N44" s="243" t="s">
        <v>65</v>
      </c>
      <c r="O44" s="243"/>
      <c r="P44" s="243"/>
      <c r="Q44" s="243"/>
      <c r="R44" s="243"/>
      <c r="S44" s="243"/>
      <c r="T44" s="243"/>
      <c r="U44" s="243"/>
      <c r="V44" s="243"/>
      <c r="W44" s="243"/>
      <c r="X44" s="243"/>
    </row>
    <row r="45" spans="1:24" ht="12" customHeight="1" thickTop="1" thickBot="1">
      <c r="A45" s="288" t="s">
        <v>58</v>
      </c>
      <c r="B45" s="289"/>
      <c r="C45" s="289"/>
      <c r="D45" s="289"/>
      <c r="E45" s="289"/>
      <c r="F45" s="289"/>
      <c r="G45" s="289"/>
      <c r="H45" s="289"/>
      <c r="I45" s="289"/>
      <c r="J45" s="289"/>
      <c r="K45" s="289"/>
      <c r="L45" s="290"/>
      <c r="M45" s="11">
        <v>1</v>
      </c>
      <c r="N45" s="244" t="s">
        <v>131</v>
      </c>
      <c r="O45" s="245"/>
      <c r="P45" s="245"/>
      <c r="Q45" s="245"/>
      <c r="R45" s="245"/>
      <c r="S45" s="245"/>
      <c r="T45" s="245"/>
      <c r="U45" s="245"/>
      <c r="V45" s="245"/>
      <c r="W45" s="245"/>
      <c r="X45" s="246"/>
    </row>
    <row r="46" spans="1:24" ht="14">
      <c r="A46" s="9"/>
      <c r="B46" s="264" t="s">
        <v>55</v>
      </c>
      <c r="C46" s="264"/>
      <c r="D46" s="264"/>
      <c r="E46" s="264"/>
      <c r="F46" s="270" t="s">
        <v>54</v>
      </c>
      <c r="G46" s="270"/>
      <c r="H46" s="276" t="s">
        <v>68</v>
      </c>
      <c r="I46" s="277"/>
      <c r="J46" s="270" t="s">
        <v>70</v>
      </c>
      <c r="K46" s="270"/>
      <c r="L46" s="271"/>
      <c r="M46" s="11">
        <v>2</v>
      </c>
      <c r="N46" s="247" t="s">
        <v>132</v>
      </c>
      <c r="O46" s="248"/>
      <c r="P46" s="248"/>
      <c r="Q46" s="248"/>
      <c r="R46" s="248"/>
      <c r="S46" s="248"/>
      <c r="T46" s="248"/>
      <c r="U46" s="248"/>
      <c r="V46" s="248"/>
      <c r="W46" s="248"/>
      <c r="X46" s="249"/>
    </row>
    <row r="47" spans="1:24" ht="12" customHeight="1">
      <c r="A47" s="20">
        <v>1</v>
      </c>
      <c r="B47" s="238" t="s">
        <v>43</v>
      </c>
      <c r="C47" s="238"/>
      <c r="D47" s="238"/>
      <c r="E47" s="238"/>
      <c r="F47" s="278">
        <f>C6+C11+C16+C21+C26+C31+C36+C41</f>
        <v>35</v>
      </c>
      <c r="G47" s="279"/>
      <c r="H47" s="278">
        <f>D6+D11+D16+D21+D26+D31+D36+D41</f>
        <v>5</v>
      </c>
      <c r="I47" s="279"/>
      <c r="J47" s="272">
        <f>E6+E11+E16+E21+E26+E31+E36+E41</f>
        <v>6000</v>
      </c>
      <c r="K47" s="272"/>
      <c r="L47" s="273"/>
      <c r="M47" s="11">
        <v>3</v>
      </c>
      <c r="N47" s="250" t="s">
        <v>133</v>
      </c>
      <c r="O47" s="251"/>
      <c r="P47" s="251"/>
      <c r="Q47" s="251"/>
      <c r="R47" s="251"/>
      <c r="S47" s="251"/>
      <c r="T47" s="251"/>
      <c r="U47" s="251"/>
      <c r="V47" s="251"/>
      <c r="W47" s="251"/>
      <c r="X47" s="252"/>
    </row>
    <row r="48" spans="1:24" ht="12" customHeight="1">
      <c r="A48" s="20">
        <v>2</v>
      </c>
      <c r="B48" s="238" t="s">
        <v>53</v>
      </c>
      <c r="C48" s="238"/>
      <c r="D48" s="238"/>
      <c r="E48" s="238"/>
      <c r="F48" s="278">
        <f>F6+F11+F16+F21+F26+F31+F36+F41</f>
        <v>0</v>
      </c>
      <c r="G48" s="279"/>
      <c r="H48" s="278">
        <f>G6+G11+G16+G21+G26+G31+G36+G41</f>
        <v>0</v>
      </c>
      <c r="I48" s="279"/>
      <c r="J48" s="272">
        <f>H6+H11+H16+H21+H26+H31+H36+H41</f>
        <v>0</v>
      </c>
      <c r="K48" s="272"/>
      <c r="L48" s="273"/>
      <c r="M48" s="214">
        <v>4</v>
      </c>
      <c r="N48" s="240" t="s">
        <v>134</v>
      </c>
      <c r="O48" s="241"/>
      <c r="P48" s="241"/>
      <c r="Q48" s="241"/>
      <c r="R48" s="241"/>
      <c r="S48" s="241"/>
      <c r="T48" s="241"/>
      <c r="U48" s="241"/>
      <c r="V48" s="241"/>
      <c r="W48" s="241"/>
      <c r="X48" s="242"/>
    </row>
    <row r="49" spans="1:24" ht="12" customHeight="1">
      <c r="A49" s="20">
        <v>3</v>
      </c>
      <c r="B49" s="238" t="s">
        <v>44</v>
      </c>
      <c r="C49" s="238"/>
      <c r="D49" s="238"/>
      <c r="E49" s="238"/>
      <c r="F49" s="278">
        <f>I6+I11+I16+I21+I26+I31+I36+I41</f>
        <v>0</v>
      </c>
      <c r="G49" s="279"/>
      <c r="H49" s="278">
        <f>J6+J11+J16+J21+J26+J31+J36+J41</f>
        <v>0</v>
      </c>
      <c r="I49" s="279"/>
      <c r="J49" s="272">
        <f>K6+K11+K16+K21+K26+K31+K36+K41</f>
        <v>0</v>
      </c>
      <c r="K49" s="272"/>
      <c r="L49" s="273"/>
      <c r="M49" s="214"/>
      <c r="N49" s="240"/>
      <c r="O49" s="241"/>
      <c r="P49" s="241"/>
      <c r="Q49" s="241"/>
      <c r="R49" s="241"/>
      <c r="S49" s="241"/>
      <c r="T49" s="241"/>
      <c r="U49" s="241"/>
      <c r="V49" s="241"/>
      <c r="W49" s="241"/>
      <c r="X49" s="242"/>
    </row>
    <row r="50" spans="1:24" ht="12" customHeight="1">
      <c r="A50" s="20">
        <v>4</v>
      </c>
      <c r="B50" s="238" t="s">
        <v>45</v>
      </c>
      <c r="C50" s="238"/>
      <c r="D50" s="238"/>
      <c r="E50" s="238"/>
      <c r="F50" s="278">
        <f>L6+L11+L16+L21+L26+L31+L36+L41</f>
        <v>0</v>
      </c>
      <c r="G50" s="279"/>
      <c r="H50" s="278">
        <f>M6+M11+M16+M21+M26+M31+M36+M41</f>
        <v>0</v>
      </c>
      <c r="I50" s="279"/>
      <c r="J50" s="272">
        <f>N6+N11+N16+N21+N26+N31+N36+N41</f>
        <v>0</v>
      </c>
      <c r="K50" s="272"/>
      <c r="L50" s="273"/>
      <c r="M50" s="214">
        <v>5</v>
      </c>
      <c r="N50" s="211" t="s">
        <v>129</v>
      </c>
      <c r="O50" s="212"/>
      <c r="P50" s="212"/>
      <c r="Q50" s="212"/>
      <c r="R50" s="212"/>
      <c r="S50" s="212"/>
      <c r="T50" s="212"/>
      <c r="U50" s="212"/>
      <c r="V50" s="212"/>
      <c r="W50" s="212"/>
      <c r="X50" s="213"/>
    </row>
    <row r="51" spans="1:24" ht="12" customHeight="1">
      <c r="A51" s="20">
        <v>5</v>
      </c>
      <c r="B51" s="238" t="s">
        <v>46</v>
      </c>
      <c r="C51" s="238"/>
      <c r="D51" s="238"/>
      <c r="E51" s="238"/>
      <c r="F51" s="278">
        <f>O6+O11+O16+O21+O26+O31+O36+O41</f>
        <v>0</v>
      </c>
      <c r="G51" s="279"/>
      <c r="H51" s="278">
        <f>P6+P11+P16+P21+P26+P31+P36+P41</f>
        <v>0</v>
      </c>
      <c r="I51" s="279"/>
      <c r="J51" s="272">
        <f>Q6+Q11+Q16+Q21+Q26+Q31+Q36+Q41</f>
        <v>0</v>
      </c>
      <c r="K51" s="272"/>
      <c r="L51" s="273"/>
      <c r="M51" s="214"/>
      <c r="N51" s="211"/>
      <c r="O51" s="212"/>
      <c r="P51" s="212"/>
      <c r="Q51" s="212"/>
      <c r="R51" s="212"/>
      <c r="S51" s="212"/>
      <c r="T51" s="212"/>
      <c r="U51" s="212"/>
      <c r="V51" s="212"/>
      <c r="W51" s="212"/>
      <c r="X51" s="213"/>
    </row>
    <row r="52" spans="1:24" ht="12" customHeight="1" thickBot="1">
      <c r="A52" s="21">
        <v>6</v>
      </c>
      <c r="B52" s="239" t="s">
        <v>48</v>
      </c>
      <c r="C52" s="239"/>
      <c r="D52" s="239"/>
      <c r="E52" s="239"/>
      <c r="F52" s="274">
        <f>R6+R11+R16+R21+R26+R31+R36+R41</f>
        <v>0</v>
      </c>
      <c r="G52" s="275"/>
      <c r="H52" s="274">
        <f>S6+S11+S16+S21+S26+S31+S36+S41</f>
        <v>0</v>
      </c>
      <c r="I52" s="275"/>
      <c r="J52" s="257">
        <f>T6+T11+T16+T21+T26+T31+T36+T41</f>
        <v>0</v>
      </c>
      <c r="K52" s="257"/>
      <c r="L52" s="258"/>
      <c r="M52" s="214">
        <v>6</v>
      </c>
      <c r="N52" s="215" t="s">
        <v>130</v>
      </c>
      <c r="O52" s="216"/>
      <c r="P52" s="216"/>
      <c r="Q52" s="216"/>
      <c r="R52" s="216"/>
      <c r="S52" s="216"/>
      <c r="T52" s="216"/>
      <c r="U52" s="216"/>
      <c r="V52" s="216"/>
      <c r="W52" s="216"/>
      <c r="X52" s="217"/>
    </row>
    <row r="53" spans="1:24" ht="2.15" customHeight="1" thickBot="1">
      <c r="A53" s="285"/>
      <c r="B53" s="286"/>
      <c r="C53" s="286"/>
      <c r="D53" s="286"/>
      <c r="E53" s="287"/>
      <c r="F53" s="268"/>
      <c r="G53" s="269"/>
      <c r="H53" s="268"/>
      <c r="I53" s="269"/>
      <c r="J53" s="282"/>
      <c r="K53" s="283"/>
      <c r="L53" s="284"/>
      <c r="M53" s="214"/>
      <c r="N53" s="215"/>
      <c r="O53" s="216"/>
      <c r="P53" s="216"/>
      <c r="Q53" s="216"/>
      <c r="R53" s="216"/>
      <c r="S53" s="216"/>
      <c r="T53" s="216"/>
      <c r="U53" s="216"/>
      <c r="V53" s="216"/>
      <c r="W53" s="216"/>
      <c r="X53" s="217"/>
    </row>
    <row r="54" spans="1:24" ht="17.149999999999999" customHeight="1" thickBot="1">
      <c r="A54" s="265" t="s">
        <v>56</v>
      </c>
      <c r="B54" s="266"/>
      <c r="C54" s="266"/>
      <c r="D54" s="266"/>
      <c r="E54" s="267"/>
      <c r="F54" s="262">
        <f>SUM(F47:G51)</f>
        <v>35</v>
      </c>
      <c r="G54" s="263"/>
      <c r="H54" s="262">
        <f>SUM(H47:I52)</f>
        <v>5</v>
      </c>
      <c r="I54" s="263"/>
      <c r="J54" s="259">
        <f>SUM(J47:L52)</f>
        <v>6000</v>
      </c>
      <c r="K54" s="260"/>
      <c r="L54" s="261"/>
      <c r="M54" s="214"/>
      <c r="N54" s="218"/>
      <c r="O54" s="219"/>
      <c r="P54" s="219"/>
      <c r="Q54" s="219"/>
      <c r="R54" s="219"/>
      <c r="S54" s="219"/>
      <c r="T54" s="219"/>
      <c r="U54" s="219"/>
      <c r="V54" s="219"/>
      <c r="W54" s="219"/>
      <c r="X54" s="220"/>
    </row>
    <row r="55" spans="1:24" ht="13.5" thickTop="1"/>
  </sheetData>
  <sheetProtection password="CAAA" sheet="1" objects="1" scenarios="1" selectLockedCells="1"/>
  <mergeCells count="197"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1640625" defaultRowHeight="14.5"/>
  <cols>
    <col min="1" max="1" width="2.26953125" style="1" customWidth="1"/>
    <col min="2" max="2" width="2.81640625" style="1" customWidth="1"/>
    <col min="3" max="6" width="13.1796875" style="1" customWidth="1"/>
    <col min="7" max="7" width="14" style="1" customWidth="1"/>
    <col min="8" max="8" width="3.1796875" style="1" customWidth="1"/>
    <col min="9" max="9" width="17.1796875" style="1" customWidth="1"/>
    <col min="10" max="16384" width="10.81640625" style="1"/>
  </cols>
  <sheetData>
    <row r="1" spans="1:9" ht="69" customHeight="1">
      <c r="A1" s="309" t="s">
        <v>1</v>
      </c>
      <c r="B1" s="309"/>
      <c r="C1" s="309"/>
      <c r="D1" s="309"/>
      <c r="H1" s="307" t="s">
        <v>103</v>
      </c>
      <c r="I1" s="307"/>
    </row>
    <row r="2" spans="1:9" ht="18" customHeight="1" thickBot="1">
      <c r="A2" s="310" t="s">
        <v>104</v>
      </c>
      <c r="B2" s="310"/>
      <c r="C2" s="310"/>
      <c r="D2" s="310"/>
      <c r="H2" s="308">
        <v>43575</v>
      </c>
      <c r="I2" s="308"/>
    </row>
    <row r="3" spans="1:9" ht="19" customHeight="1" thickTop="1" thickBot="1">
      <c r="A3" s="335" t="s">
        <v>74</v>
      </c>
      <c r="B3" s="336"/>
      <c r="C3" s="336"/>
      <c r="D3" s="336"/>
      <c r="E3" s="336"/>
      <c r="F3" s="336"/>
      <c r="G3" s="336"/>
      <c r="H3" s="336"/>
      <c r="I3" s="337"/>
    </row>
    <row r="4" spans="1:9" ht="17.5">
      <c r="A4" s="326" t="s">
        <v>66</v>
      </c>
      <c r="B4" s="327"/>
      <c r="C4" s="327"/>
      <c r="D4" s="327"/>
      <c r="E4" s="327"/>
      <c r="F4" s="327"/>
      <c r="G4" s="328"/>
      <c r="H4" s="338" t="s">
        <v>76</v>
      </c>
      <c r="I4" s="339"/>
    </row>
    <row r="5" spans="1:9" ht="11.15" customHeight="1">
      <c r="A5" s="320"/>
      <c r="B5" s="318" t="s">
        <v>73</v>
      </c>
      <c r="C5" s="318"/>
      <c r="D5" s="318"/>
      <c r="E5" s="318"/>
      <c r="F5" s="318"/>
      <c r="G5" s="319"/>
      <c r="H5" s="17" t="s">
        <v>75</v>
      </c>
      <c r="I5" s="19" t="s">
        <v>77</v>
      </c>
    </row>
    <row r="6" spans="1:9" s="6" customFormat="1" ht="24" customHeight="1">
      <c r="A6" s="320"/>
      <c r="B6" s="14">
        <v>1</v>
      </c>
      <c r="C6" s="303" t="s">
        <v>78</v>
      </c>
      <c r="D6" s="304"/>
      <c r="E6" s="304"/>
      <c r="F6" s="304"/>
      <c r="G6" s="304"/>
      <c r="H6" s="22"/>
      <c r="I6" s="23"/>
    </row>
    <row r="7" spans="1:9" s="6" customFormat="1" ht="11.15" customHeight="1">
      <c r="A7" s="320"/>
      <c r="B7" s="13">
        <v>2</v>
      </c>
      <c r="C7" s="313" t="s">
        <v>79</v>
      </c>
      <c r="D7" s="314"/>
      <c r="E7" s="314"/>
      <c r="F7" s="314"/>
      <c r="G7" s="314"/>
      <c r="H7" s="22"/>
      <c r="I7" s="23"/>
    </row>
    <row r="8" spans="1:9" s="6" customFormat="1" ht="11.15" customHeight="1">
      <c r="A8" s="320"/>
      <c r="B8" s="332">
        <v>3</v>
      </c>
      <c r="C8" s="313" t="s">
        <v>80</v>
      </c>
      <c r="D8" s="314"/>
      <c r="E8" s="314"/>
      <c r="F8" s="314"/>
      <c r="G8" s="314"/>
      <c r="H8" s="22"/>
      <c r="I8" s="23"/>
    </row>
    <row r="9" spans="1:9" s="6" customFormat="1" ht="11.15" customHeight="1">
      <c r="A9" s="320"/>
      <c r="B9" s="332"/>
      <c r="C9" s="313" t="s">
        <v>81</v>
      </c>
      <c r="D9" s="314"/>
      <c r="E9" s="314"/>
      <c r="F9" s="314"/>
      <c r="G9" s="314"/>
      <c r="H9" s="22"/>
      <c r="I9" s="23"/>
    </row>
    <row r="10" spans="1:9" s="6" customFormat="1" ht="12" customHeight="1">
      <c r="A10" s="320"/>
      <c r="B10" s="332"/>
      <c r="C10" s="303" t="s">
        <v>82</v>
      </c>
      <c r="D10" s="304"/>
      <c r="E10" s="304"/>
      <c r="F10" s="304"/>
      <c r="G10" s="304"/>
      <c r="H10" s="22"/>
      <c r="I10" s="23"/>
    </row>
    <row r="11" spans="1:9" s="6" customFormat="1" ht="11.15" customHeight="1">
      <c r="A11" s="320"/>
      <c r="B11" s="14"/>
      <c r="C11" s="324" t="s">
        <v>69</v>
      </c>
      <c r="D11" s="325"/>
      <c r="E11" s="325"/>
      <c r="F11" s="325"/>
      <c r="G11" s="325"/>
      <c r="H11" s="22"/>
      <c r="I11" s="23"/>
    </row>
    <row r="12" spans="1:9" s="6" customFormat="1" ht="11.15" customHeight="1">
      <c r="A12" s="320"/>
      <c r="B12" s="13">
        <v>4</v>
      </c>
      <c r="C12" s="313" t="s">
        <v>83</v>
      </c>
      <c r="D12" s="314"/>
      <c r="E12" s="314"/>
      <c r="F12" s="314"/>
      <c r="G12" s="314"/>
      <c r="H12" s="22"/>
      <c r="I12" s="23"/>
    </row>
    <row r="13" spans="1:9" s="6" customFormat="1" ht="24" customHeight="1">
      <c r="A13" s="320"/>
      <c r="B13" s="15">
        <v>5</v>
      </c>
      <c r="C13" s="303" t="s">
        <v>84</v>
      </c>
      <c r="D13" s="304"/>
      <c r="E13" s="304"/>
      <c r="F13" s="304"/>
      <c r="G13" s="304"/>
      <c r="H13" s="22"/>
      <c r="I13" s="23"/>
    </row>
    <row r="14" spans="1:9" s="6" customFormat="1" ht="11.15" customHeight="1">
      <c r="A14" s="320"/>
      <c r="B14" s="13">
        <v>6</v>
      </c>
      <c r="C14" s="313" t="s">
        <v>85</v>
      </c>
      <c r="D14" s="314"/>
      <c r="E14" s="314"/>
      <c r="F14" s="314"/>
      <c r="G14" s="314"/>
      <c r="H14" s="22"/>
      <c r="I14" s="23"/>
    </row>
    <row r="15" spans="1:9" s="6" customFormat="1" ht="11.15" customHeight="1">
      <c r="A15" s="320"/>
      <c r="B15" s="13">
        <v>7</v>
      </c>
      <c r="C15" s="313" t="s">
        <v>86</v>
      </c>
      <c r="D15" s="314"/>
      <c r="E15" s="314"/>
      <c r="F15" s="314"/>
      <c r="G15" s="314"/>
      <c r="H15" s="22"/>
      <c r="I15" s="23"/>
    </row>
    <row r="16" spans="1:9" s="6" customFormat="1" ht="12" customHeight="1">
      <c r="A16" s="320"/>
      <c r="B16" s="15">
        <v>8</v>
      </c>
      <c r="C16" s="303" t="s">
        <v>87</v>
      </c>
      <c r="D16" s="304"/>
      <c r="E16" s="304"/>
      <c r="F16" s="304"/>
      <c r="G16" s="304"/>
      <c r="H16" s="22"/>
      <c r="I16" s="23"/>
    </row>
    <row r="17" spans="1:9" s="6" customFormat="1" ht="11.15" customHeight="1">
      <c r="A17" s="320"/>
      <c r="B17" s="13">
        <v>9</v>
      </c>
      <c r="C17" s="313" t="s">
        <v>88</v>
      </c>
      <c r="D17" s="314"/>
      <c r="E17" s="314"/>
      <c r="F17" s="314"/>
      <c r="G17" s="314"/>
      <c r="H17" s="22"/>
      <c r="I17" s="23"/>
    </row>
    <row r="18" spans="1:9" ht="5.15" customHeight="1">
      <c r="A18" s="322"/>
      <c r="B18" s="323"/>
      <c r="C18" s="323"/>
      <c r="D18" s="323"/>
      <c r="E18" s="323"/>
      <c r="F18" s="323"/>
      <c r="G18" s="323"/>
      <c r="H18" s="18"/>
      <c r="I18" s="12"/>
    </row>
    <row r="19" spans="1:9" ht="15" customHeight="1">
      <c r="A19" s="329" t="s">
        <v>67</v>
      </c>
      <c r="B19" s="330"/>
      <c r="C19" s="330"/>
      <c r="D19" s="330"/>
      <c r="E19" s="330"/>
      <c r="F19" s="330"/>
      <c r="G19" s="331"/>
      <c r="H19" s="24"/>
      <c r="I19" s="25"/>
    </row>
    <row r="20" spans="1:9" s="6" customFormat="1" ht="13">
      <c r="A20" s="221"/>
      <c r="B20" s="317" t="s">
        <v>89</v>
      </c>
      <c r="C20" s="317"/>
      <c r="D20" s="317"/>
      <c r="E20" s="317"/>
      <c r="F20" s="317"/>
      <c r="G20" s="313"/>
      <c r="H20" s="22"/>
      <c r="I20" s="23"/>
    </row>
    <row r="21" spans="1:9" s="6" customFormat="1" ht="24" customHeight="1">
      <c r="A21" s="221"/>
      <c r="B21" s="15">
        <v>1</v>
      </c>
      <c r="C21" s="303" t="s">
        <v>90</v>
      </c>
      <c r="D21" s="304"/>
      <c r="E21" s="304"/>
      <c r="F21" s="304"/>
      <c r="G21" s="304"/>
      <c r="H21" s="22"/>
      <c r="I21" s="23"/>
    </row>
    <row r="22" spans="1:9" s="6" customFormat="1" ht="11.15" customHeight="1">
      <c r="A22" s="221"/>
      <c r="B22" s="13">
        <v>2</v>
      </c>
      <c r="C22" s="313" t="s">
        <v>91</v>
      </c>
      <c r="D22" s="314"/>
      <c r="E22" s="314"/>
      <c r="F22" s="314"/>
      <c r="G22" s="314"/>
      <c r="H22" s="22"/>
      <c r="I22" s="23"/>
    </row>
    <row r="23" spans="1:9" s="6" customFormat="1" ht="12" customHeight="1">
      <c r="A23" s="221"/>
      <c r="B23" s="15">
        <v>3</v>
      </c>
      <c r="C23" s="303" t="s">
        <v>92</v>
      </c>
      <c r="D23" s="304"/>
      <c r="E23" s="304"/>
      <c r="F23" s="304"/>
      <c r="G23" s="304"/>
      <c r="H23" s="22"/>
      <c r="I23" s="23"/>
    </row>
    <row r="24" spans="1:9" s="6" customFormat="1" ht="23.15" customHeight="1">
      <c r="A24" s="221"/>
      <c r="B24" s="15">
        <v>4</v>
      </c>
      <c r="C24" s="303" t="s">
        <v>93</v>
      </c>
      <c r="D24" s="304"/>
      <c r="E24" s="304"/>
      <c r="F24" s="304"/>
      <c r="G24" s="304"/>
      <c r="H24" s="22"/>
      <c r="I24" s="23"/>
    </row>
    <row r="25" spans="1:9" s="6" customFormat="1" ht="23.15" customHeight="1">
      <c r="A25" s="221"/>
      <c r="B25" s="15">
        <v>5</v>
      </c>
      <c r="C25" s="311" t="s">
        <v>94</v>
      </c>
      <c r="D25" s="312"/>
      <c r="E25" s="312"/>
      <c r="F25" s="312"/>
      <c r="G25" s="312"/>
      <c r="H25" s="22"/>
      <c r="I25" s="23"/>
    </row>
    <row r="26" spans="1:9" s="6" customFormat="1" ht="24" customHeight="1">
      <c r="A26" s="221"/>
      <c r="B26" s="15">
        <v>6</v>
      </c>
      <c r="C26" s="303" t="s">
        <v>95</v>
      </c>
      <c r="D26" s="304"/>
      <c r="E26" s="304"/>
      <c r="F26" s="304"/>
      <c r="G26" s="304"/>
      <c r="H26" s="22"/>
      <c r="I26" s="23"/>
    </row>
    <row r="27" spans="1:9" s="6" customFormat="1" ht="23.15" customHeight="1">
      <c r="A27" s="221"/>
      <c r="B27" s="15">
        <v>7</v>
      </c>
      <c r="C27" s="303" t="s">
        <v>96</v>
      </c>
      <c r="D27" s="304"/>
      <c r="E27" s="304"/>
      <c r="F27" s="304"/>
      <c r="G27" s="304"/>
      <c r="H27" s="22"/>
      <c r="I27" s="23"/>
    </row>
    <row r="28" spans="1:9" s="6" customFormat="1" ht="23.15" customHeight="1">
      <c r="A28" s="221"/>
      <c r="B28" s="15">
        <v>8</v>
      </c>
      <c r="C28" s="303" t="s">
        <v>97</v>
      </c>
      <c r="D28" s="304"/>
      <c r="E28" s="304"/>
      <c r="F28" s="304"/>
      <c r="G28" s="304"/>
      <c r="H28" s="22"/>
      <c r="I28" s="23"/>
    </row>
    <row r="29" spans="1:9" s="6" customFormat="1" ht="24" customHeight="1">
      <c r="A29" s="221"/>
      <c r="B29" s="15">
        <v>9</v>
      </c>
      <c r="C29" s="303" t="s">
        <v>98</v>
      </c>
      <c r="D29" s="304"/>
      <c r="E29" s="304"/>
      <c r="F29" s="304"/>
      <c r="G29" s="304"/>
      <c r="H29" s="22"/>
      <c r="I29" s="23"/>
    </row>
    <row r="30" spans="1:9" ht="4" customHeight="1">
      <c r="A30" s="322"/>
      <c r="B30" s="323"/>
      <c r="C30" s="323"/>
      <c r="D30" s="323"/>
      <c r="E30" s="323"/>
      <c r="F30" s="323"/>
      <c r="G30" s="323"/>
      <c r="H30" s="18"/>
      <c r="I30" s="12"/>
    </row>
    <row r="31" spans="1:9" ht="24" customHeight="1">
      <c r="A31" s="333" t="s">
        <v>72</v>
      </c>
      <c r="B31" s="334"/>
      <c r="C31" s="334"/>
      <c r="D31" s="334"/>
      <c r="E31" s="334"/>
      <c r="F31" s="334"/>
      <c r="G31" s="303"/>
      <c r="H31" s="24"/>
      <c r="I31" s="25"/>
    </row>
    <row r="32" spans="1:9" ht="29.15" customHeight="1">
      <c r="A32" s="320"/>
      <c r="B32" s="315" t="s">
        <v>71</v>
      </c>
      <c r="C32" s="315"/>
      <c r="D32" s="315"/>
      <c r="E32" s="315"/>
      <c r="F32" s="315"/>
      <c r="G32" s="316"/>
      <c r="H32" s="24"/>
      <c r="I32" s="25"/>
    </row>
    <row r="33" spans="1:9" s="6" customFormat="1" ht="12" customHeight="1">
      <c r="A33" s="320"/>
      <c r="B33" s="13">
        <v>1</v>
      </c>
      <c r="C33" s="313" t="s">
        <v>99</v>
      </c>
      <c r="D33" s="314"/>
      <c r="E33" s="314"/>
      <c r="F33" s="314"/>
      <c r="G33" s="314"/>
      <c r="H33" s="22"/>
      <c r="I33" s="23"/>
    </row>
    <row r="34" spans="1:9" s="6" customFormat="1" ht="25" customHeight="1">
      <c r="A34" s="320"/>
      <c r="B34" s="15">
        <v>2</v>
      </c>
      <c r="C34" s="303" t="s">
        <v>100</v>
      </c>
      <c r="D34" s="304"/>
      <c r="E34" s="304"/>
      <c r="F34" s="304"/>
      <c r="G34" s="304"/>
      <c r="H34" s="22"/>
      <c r="I34" s="23"/>
    </row>
    <row r="35" spans="1:9" s="6" customFormat="1" ht="24" customHeight="1">
      <c r="A35" s="320"/>
      <c r="B35" s="15">
        <v>3</v>
      </c>
      <c r="C35" s="303" t="s">
        <v>101</v>
      </c>
      <c r="D35" s="304"/>
      <c r="E35" s="304"/>
      <c r="F35" s="304"/>
      <c r="G35" s="304"/>
      <c r="H35" s="22"/>
      <c r="I35" s="23"/>
    </row>
    <row r="36" spans="1:9" s="6" customFormat="1" ht="35.15" customHeight="1" thickBot="1">
      <c r="A36" s="321"/>
      <c r="B36" s="16">
        <v>4</v>
      </c>
      <c r="C36" s="305" t="s">
        <v>102</v>
      </c>
      <c r="D36" s="306"/>
      <c r="E36" s="306"/>
      <c r="F36" s="306"/>
      <c r="G36" s="306"/>
      <c r="H36" s="26"/>
      <c r="I36" s="27"/>
    </row>
    <row r="37" spans="1:9" ht="6" customHeight="1" thickTop="1"/>
    <row r="38" spans="1:9">
      <c r="A38" s="294" t="s">
        <v>105</v>
      </c>
      <c r="B38" s="294"/>
      <c r="C38" s="294"/>
      <c r="D38" s="294"/>
      <c r="E38" s="297" t="s">
        <v>106</v>
      </c>
      <c r="F38" s="298"/>
      <c r="G38" s="294" t="s">
        <v>107</v>
      </c>
      <c r="H38" s="294"/>
      <c r="I38" s="294"/>
    </row>
    <row r="39" spans="1:9" ht="32.15" customHeight="1" thickBot="1">
      <c r="A39" s="295" t="s">
        <v>32</v>
      </c>
      <c r="B39" s="295"/>
      <c r="C39" s="295"/>
      <c r="D39" s="295"/>
      <c r="E39" s="299" t="s">
        <v>110</v>
      </c>
      <c r="F39" s="300"/>
      <c r="G39" s="295" t="s">
        <v>111</v>
      </c>
      <c r="H39" s="295"/>
      <c r="I39" s="295"/>
    </row>
    <row r="40" spans="1:9" ht="15.5">
      <c r="A40" s="296" t="s">
        <v>3</v>
      </c>
      <c r="B40" s="296"/>
      <c r="C40" s="296"/>
      <c r="D40" s="296"/>
      <c r="E40" s="301" t="s">
        <v>2</v>
      </c>
      <c r="F40" s="302"/>
      <c r="G40" s="296" t="s">
        <v>108</v>
      </c>
      <c r="H40" s="296"/>
      <c r="I40" s="296"/>
    </row>
  </sheetData>
  <sheetProtection password="CAAA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Estela Siboa</cp:lastModifiedBy>
  <cp:lastPrinted>2019-09-09T06:46:42Z</cp:lastPrinted>
  <dcterms:created xsi:type="dcterms:W3CDTF">2013-07-03T03:04:40Z</dcterms:created>
  <dcterms:modified xsi:type="dcterms:W3CDTF">2020-03-15T14:08:13Z</dcterms:modified>
</cp:coreProperties>
</file>